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dnas04\share\402010\R02振興係（2020）\【新型コロナ】\観光体験プログラム利用促進事業\様式\HP用\"/>
    </mc:Choice>
  </mc:AlternateContent>
  <bookViews>
    <workbookView xWindow="0" yWindow="0" windowWidth="18525" windowHeight="13950" tabRatio="500"/>
  </bookViews>
  <sheets>
    <sheet name="内訳シート表紙" sheetId="1" r:id="rId1"/>
    <sheet name="実績入力シート" sheetId="2" r:id="rId2"/>
  </sheets>
  <definedNames>
    <definedName name="_xlnm._FilterDatabase" localSheetId="1" hidden="1">実績入力シート!$A$10:$R$47</definedName>
    <definedName name="_xlnm.Print_Area" localSheetId="1">実績入力シート!$A$1:$S$47</definedName>
    <definedName name="体験の種類">実績入力シート!$B$53:$B$56</definedName>
    <definedName name="補助上限額">実績入力シート!$C$53:$C$56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1" i="2" l="1"/>
  <c r="Q11" i="2"/>
  <c r="Q7" i="2"/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11" i="2"/>
  <c r="J17" i="2" l="1"/>
  <c r="K17" i="2"/>
  <c r="P11" i="2"/>
  <c r="O11" i="2"/>
  <c r="J11" i="2"/>
  <c r="K11" i="2" s="1"/>
  <c r="J31" i="2" l="1"/>
  <c r="K31" i="2" s="1"/>
  <c r="I47" i="2"/>
  <c r="H47" i="2"/>
  <c r="L47" i="2" l="1"/>
  <c r="C15" i="1" s="1"/>
  <c r="M47" i="2"/>
  <c r="P12" i="2" l="1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J25" i="2"/>
  <c r="K25" i="2" s="1"/>
  <c r="J18" i="2"/>
  <c r="K18" i="2" s="1"/>
  <c r="N12" i="2"/>
  <c r="O12" i="2" s="1"/>
  <c r="N13" i="2"/>
  <c r="O13" i="2" s="1"/>
  <c r="N14" i="2"/>
  <c r="O14" i="2" s="1"/>
  <c r="N15" i="2"/>
  <c r="O15" i="2" s="1"/>
  <c r="N16" i="2"/>
  <c r="O16" i="2" s="1"/>
  <c r="N17" i="2"/>
  <c r="O17" i="2" s="1"/>
  <c r="Q17" i="2" s="1"/>
  <c r="N18" i="2"/>
  <c r="O18" i="2" s="1"/>
  <c r="N19" i="2"/>
  <c r="O19" i="2" s="1"/>
  <c r="N20" i="2"/>
  <c r="O20" i="2" s="1"/>
  <c r="N21" i="2"/>
  <c r="O21" i="2" s="1"/>
  <c r="N22" i="2"/>
  <c r="O22" i="2" s="1"/>
  <c r="N23" i="2"/>
  <c r="O23" i="2" s="1"/>
  <c r="N24" i="2"/>
  <c r="O24" i="2" s="1"/>
  <c r="N25" i="2"/>
  <c r="O25" i="2" s="1"/>
  <c r="N26" i="2"/>
  <c r="O26" i="2" s="1"/>
  <c r="N27" i="2"/>
  <c r="O27" i="2" s="1"/>
  <c r="N28" i="2"/>
  <c r="O28" i="2" s="1"/>
  <c r="N29" i="2"/>
  <c r="O29" i="2" s="1"/>
  <c r="N30" i="2"/>
  <c r="O30" i="2" s="1"/>
  <c r="N31" i="2"/>
  <c r="N32" i="2"/>
  <c r="O32" i="2" s="1"/>
  <c r="N33" i="2"/>
  <c r="O33" i="2" s="1"/>
  <c r="N34" i="2"/>
  <c r="O34" i="2" s="1"/>
  <c r="N35" i="2"/>
  <c r="O35" i="2" s="1"/>
  <c r="N36" i="2"/>
  <c r="O36" i="2" s="1"/>
  <c r="N37" i="2"/>
  <c r="O37" i="2" s="1"/>
  <c r="N38" i="2"/>
  <c r="O38" i="2" s="1"/>
  <c r="N39" i="2"/>
  <c r="O39" i="2" s="1"/>
  <c r="N40" i="2"/>
  <c r="O40" i="2" s="1"/>
  <c r="N41" i="2"/>
  <c r="O41" i="2" s="1"/>
  <c r="N42" i="2"/>
  <c r="O42" i="2" s="1"/>
  <c r="N43" i="2"/>
  <c r="O43" i="2" s="1"/>
  <c r="N44" i="2"/>
  <c r="O44" i="2" s="1"/>
  <c r="N45" i="2"/>
  <c r="O45" i="2" s="1"/>
  <c r="N46" i="2"/>
  <c r="O46" i="2" s="1"/>
  <c r="J12" i="2"/>
  <c r="K12" i="2" s="1"/>
  <c r="J13" i="2"/>
  <c r="J14" i="2"/>
  <c r="J15" i="2"/>
  <c r="K15" i="2" s="1"/>
  <c r="J16" i="2"/>
  <c r="K16" i="2" s="1"/>
  <c r="J19" i="2"/>
  <c r="K19" i="2" s="1"/>
  <c r="J20" i="2"/>
  <c r="J21" i="2"/>
  <c r="K21" i="2" s="1"/>
  <c r="Q21" i="2" s="1"/>
  <c r="J22" i="2"/>
  <c r="K22" i="2" s="1"/>
  <c r="J23" i="2"/>
  <c r="K23" i="2" s="1"/>
  <c r="J24" i="2"/>
  <c r="K24" i="2" s="1"/>
  <c r="J26" i="2"/>
  <c r="K26" i="2" s="1"/>
  <c r="J27" i="2"/>
  <c r="J28" i="2"/>
  <c r="K28" i="2" s="1"/>
  <c r="Q28" i="2" s="1"/>
  <c r="J29" i="2"/>
  <c r="K29" i="2" s="1"/>
  <c r="J30" i="2"/>
  <c r="K30" i="2" s="1"/>
  <c r="J32" i="2"/>
  <c r="J33" i="2"/>
  <c r="J34" i="2"/>
  <c r="J35" i="2"/>
  <c r="K35" i="2" s="1"/>
  <c r="Q35" i="2" s="1"/>
  <c r="J36" i="2"/>
  <c r="K36" i="2" s="1"/>
  <c r="J37" i="2"/>
  <c r="K37" i="2" s="1"/>
  <c r="Q37" i="2" s="1"/>
  <c r="J38" i="2"/>
  <c r="J39" i="2"/>
  <c r="J40" i="2"/>
  <c r="J41" i="2"/>
  <c r="K41" i="2" s="1"/>
  <c r="Q41" i="2" s="1"/>
  <c r="J42" i="2"/>
  <c r="K42" i="2" s="1"/>
  <c r="J43" i="2"/>
  <c r="K43" i="2" s="1"/>
  <c r="Q43" i="2" s="1"/>
  <c r="J44" i="2"/>
  <c r="K44" i="2" s="1"/>
  <c r="J45" i="2"/>
  <c r="J46" i="2"/>
  <c r="N11" i="2"/>
  <c r="Q26" i="2" l="1"/>
  <c r="R26" i="2" s="1"/>
  <c r="Q19" i="2"/>
  <c r="Q25" i="2"/>
  <c r="R25" i="2" s="1"/>
  <c r="Q44" i="2"/>
  <c r="R44" i="2" s="1"/>
  <c r="Q24" i="2"/>
  <c r="Q16" i="2"/>
  <c r="Q30" i="2"/>
  <c r="Q23" i="2"/>
  <c r="Q15" i="2"/>
  <c r="R15" i="2" s="1"/>
  <c r="Q42" i="2"/>
  <c r="R42" i="2" s="1"/>
  <c r="Q36" i="2"/>
  <c r="Q29" i="2"/>
  <c r="R29" i="2" s="1"/>
  <c r="Q22" i="2"/>
  <c r="R22" i="2" s="1"/>
  <c r="Q12" i="2"/>
  <c r="R12" i="2" s="1"/>
  <c r="Q18" i="2"/>
  <c r="R18" i="2" s="1"/>
  <c r="K46" i="2"/>
  <c r="Q46" i="2" s="1"/>
  <c r="R46" i="2" s="1"/>
  <c r="K40" i="2"/>
  <c r="Q40" i="2" s="1"/>
  <c r="R40" i="2" s="1"/>
  <c r="K45" i="2"/>
  <c r="Q45" i="2" s="1"/>
  <c r="R45" i="2" s="1"/>
  <c r="K39" i="2"/>
  <c r="Q39" i="2" s="1"/>
  <c r="R39" i="2" s="1"/>
  <c r="O31" i="2"/>
  <c r="Q31" i="2" s="1"/>
  <c r="R31" i="2" s="1"/>
  <c r="K34" i="2"/>
  <c r="Q34" i="2" s="1"/>
  <c r="R34" i="2" s="1"/>
  <c r="K33" i="2"/>
  <c r="Q33" i="2" s="1"/>
  <c r="R33" i="2" s="1"/>
  <c r="K38" i="2"/>
  <c r="Q38" i="2" s="1"/>
  <c r="R38" i="2" s="1"/>
  <c r="K32" i="2"/>
  <c r="Q32" i="2" s="1"/>
  <c r="R32" i="2" s="1"/>
  <c r="K27" i="2"/>
  <c r="Q27" i="2" s="1"/>
  <c r="R27" i="2" s="1"/>
  <c r="R23" i="2"/>
  <c r="O47" i="2"/>
  <c r="K20" i="2"/>
  <c r="Q20" i="2" s="1"/>
  <c r="R20" i="2" s="1"/>
  <c r="K14" i="2"/>
  <c r="Q14" i="2" s="1"/>
  <c r="R14" i="2" s="1"/>
  <c r="K13" i="2"/>
  <c r="Q13" i="2" s="1"/>
  <c r="R13" i="2" s="1"/>
  <c r="R36" i="2"/>
  <c r="R19" i="2"/>
  <c r="R16" i="2"/>
  <c r="R24" i="2"/>
  <c r="R43" i="2"/>
  <c r="R37" i="2"/>
  <c r="R30" i="2"/>
  <c r="R17" i="2"/>
  <c r="R41" i="2"/>
  <c r="R35" i="2"/>
  <c r="R28" i="2"/>
  <c r="R21" i="2"/>
  <c r="J47" i="2"/>
  <c r="N47" i="2"/>
  <c r="P47" i="2"/>
  <c r="D15" i="1" s="1"/>
  <c r="K47" i="2" l="1"/>
  <c r="Q47" i="2"/>
  <c r="F15" i="1" s="1"/>
  <c r="R47" i="2"/>
</calcChain>
</file>

<file path=xl/sharedStrings.xml><?xml version="1.0" encoding="utf-8"?>
<sst xmlns="http://schemas.openxmlformats.org/spreadsheetml/2006/main" count="56" uniqueCount="53">
  <si>
    <t>担当者名</t>
  </si>
  <si>
    <t>電話番号</t>
  </si>
  <si>
    <t>担当者メールアドレス</t>
  </si>
  <si>
    <t>実績金額</t>
  </si>
  <si>
    <t>計</t>
  </si>
  <si>
    <t>円</t>
  </si>
  <si>
    <t>上記報告内容に相違ありません。</t>
  </si>
  <si>
    <t>代表者名</t>
  </si>
  <si>
    <t>㊞</t>
  </si>
  <si>
    <t>・セルが足りない場合は、挿入してセルを増やして記入してください。</t>
  </si>
  <si>
    <t>・お一人様補助前代金は、合計の旅行商品代金を記載してください。</t>
  </si>
  <si>
    <t>・補助対象となる宿泊商品に子ども料金の設定が無い場合は、「人数（子供）」、「お一人様補助前代金（子供）」、「お一人様補助金額（子供）」の各欄は空欄としてください。</t>
  </si>
  <si>
    <t>確認
番号</t>
  </si>
  <si>
    <t>備　考</t>
  </si>
  <si>
    <t>観光商品名</t>
    <rPh sb="0" eb="2">
      <t>カンコウ</t>
    </rPh>
    <phoneticPr fontId="7"/>
  </si>
  <si>
    <t>お客様県内居住地
（市町村名のみ）</t>
    <rPh sb="13" eb="14">
      <t>メイ</t>
    </rPh>
    <phoneticPr fontId="7"/>
  </si>
  <si>
    <t>ﾌﾟﾛｸﾞﾗﾑ実施日</t>
    <rPh sb="7" eb="10">
      <t>ジッシビ</t>
    </rPh>
    <phoneticPr fontId="7"/>
  </si>
  <si>
    <t>嘉手納　様</t>
    <rPh sb="0" eb="3">
      <t>カデナ</t>
    </rPh>
    <rPh sb="4" eb="5">
      <t>サマ</t>
    </rPh>
    <phoneticPr fontId="7"/>
  </si>
  <si>
    <t>嘉手納町</t>
    <rPh sb="0" eb="4">
      <t>カデナチョウ</t>
    </rPh>
    <phoneticPr fontId="7"/>
  </si>
  <si>
    <t>比謝川カヤックツアーＡ</t>
    <rPh sb="0" eb="3">
      <t>ヒジャガワ</t>
    </rPh>
    <phoneticPr fontId="7"/>
  </si>
  <si>
    <r>
      <t>・嘉手納町民優先措置後、県民とする</t>
    </r>
    <r>
      <rPr>
        <b/>
        <u/>
        <sz val="9"/>
        <color rgb="FFFF0000"/>
        <rFont val="BIZ UDゴシック"/>
        <family val="3"/>
        <charset val="128"/>
      </rPr>
      <t>限定販売であるため、お客様の県内居住地（市町村名）を必ず記載下さい。</t>
    </r>
    <rPh sb="1" eb="5">
      <t>カデナチョウ</t>
    </rPh>
    <rPh sb="5" eb="6">
      <t>ミン</t>
    </rPh>
    <rPh sb="6" eb="8">
      <t>ユウセン</t>
    </rPh>
    <rPh sb="8" eb="10">
      <t>ソチ</t>
    </rPh>
    <rPh sb="10" eb="11">
      <t>ゴ</t>
    </rPh>
    <rPh sb="12" eb="14">
      <t>ケンミン</t>
    </rPh>
    <phoneticPr fontId="7"/>
  </si>
  <si>
    <t>人数
（大人）</t>
    <phoneticPr fontId="7"/>
  </si>
  <si>
    <t>お一人様
補助前代金
（大人）
ア</t>
    <phoneticPr fontId="7"/>
  </si>
  <si>
    <t>お一人様
補助金額
（大人）
ア×0.8</t>
    <phoneticPr fontId="7"/>
  </si>
  <si>
    <t>人数
（子供）</t>
    <phoneticPr fontId="7"/>
  </si>
  <si>
    <t>お一人様
補助前代金
（子供）
イ</t>
    <phoneticPr fontId="7"/>
  </si>
  <si>
    <t>お一人様
補助金額
（子供）
イ×0.8</t>
    <phoneticPr fontId="7"/>
  </si>
  <si>
    <t>補助金額合計（円）</t>
    <phoneticPr fontId="7"/>
  </si>
  <si>
    <t>観光商品代金合計
（補助前合計）</t>
    <rPh sb="0" eb="2">
      <t>カンコウ</t>
    </rPh>
    <rPh sb="2" eb="4">
      <t>ショウヒン</t>
    </rPh>
    <rPh sb="6" eb="8">
      <t>ゴウケイ</t>
    </rPh>
    <phoneticPr fontId="7"/>
  </si>
  <si>
    <t>補助後合計
旅行代金</t>
    <phoneticPr fontId="7"/>
  </si>
  <si>
    <t>　　　観光商品　実績内訳シート</t>
    <rPh sb="3" eb="5">
      <t>カンコウ</t>
    </rPh>
    <rPh sb="5" eb="7">
      <t>ショウヒン</t>
    </rPh>
    <phoneticPr fontId="7"/>
  </si>
  <si>
    <t>・宿泊日順に、１予約ごと記入してください。</t>
    <phoneticPr fontId="7"/>
  </si>
  <si>
    <t>事業所名　　</t>
    <rPh sb="0" eb="3">
      <t>ジギョウショ</t>
    </rPh>
    <rPh sb="3" eb="4">
      <t>メイ</t>
    </rPh>
    <phoneticPr fontId="7"/>
  </si>
  <si>
    <t>月分</t>
    <rPh sb="0" eb="1">
      <t>ガツ</t>
    </rPh>
    <rPh sb="1" eb="2">
      <t>ブン</t>
    </rPh>
    <phoneticPr fontId="7"/>
  </si>
  <si>
    <t>利用人数</t>
    <rPh sb="0" eb="2">
      <t>リヨウ</t>
    </rPh>
    <phoneticPr fontId="7"/>
  </si>
  <si>
    <t>事業所名称</t>
    <rPh sb="0" eb="3">
      <t>ジギョウショ</t>
    </rPh>
    <phoneticPr fontId="7"/>
  </si>
  <si>
    <t>実績内訳シート</t>
    <phoneticPr fontId="7"/>
  </si>
  <si>
    <t>事業所名</t>
    <rPh sb="2" eb="3">
      <t>ショ</t>
    </rPh>
    <phoneticPr fontId="7"/>
  </si>
  <si>
    <t>観光商品代金
（補助前代金計）</t>
    <rPh sb="0" eb="2">
      <t>カンコウ</t>
    </rPh>
    <phoneticPr fontId="7"/>
  </si>
  <si>
    <t>補助金対象総額</t>
    <rPh sb="2" eb="3">
      <t>キン</t>
    </rPh>
    <rPh sb="3" eb="5">
      <t>タイショウ</t>
    </rPh>
    <phoneticPr fontId="7"/>
  </si>
  <si>
    <t>様式第８号（第10条関係）</t>
    <rPh sb="6" eb="7">
      <t>ダイ</t>
    </rPh>
    <rPh sb="9" eb="10">
      <t>ジョウ</t>
    </rPh>
    <rPh sb="10" eb="12">
      <t>カンケイ</t>
    </rPh>
    <phoneticPr fontId="7"/>
  </si>
  <si>
    <t>観光体験プログラムの種類</t>
    <rPh sb="0" eb="2">
      <t>カンコウ</t>
    </rPh>
    <rPh sb="2" eb="4">
      <t>タイケン</t>
    </rPh>
    <rPh sb="10" eb="12">
      <t>シュルイ</t>
    </rPh>
    <phoneticPr fontId="7"/>
  </si>
  <si>
    <t>①カヤック体験</t>
    <rPh sb="5" eb="7">
      <t>タイケン</t>
    </rPh>
    <phoneticPr fontId="7"/>
  </si>
  <si>
    <t>②シュノーケリング体験</t>
    <rPh sb="9" eb="11">
      <t>タイケン</t>
    </rPh>
    <phoneticPr fontId="7"/>
  </si>
  <si>
    <t>③ダイビング体験</t>
    <rPh sb="6" eb="8">
      <t>タイケン</t>
    </rPh>
    <phoneticPr fontId="7"/>
  </si>
  <si>
    <t>④その他の体験</t>
    <rPh sb="3" eb="4">
      <t>タ</t>
    </rPh>
    <rPh sb="5" eb="7">
      <t>タイケン</t>
    </rPh>
    <phoneticPr fontId="7"/>
  </si>
  <si>
    <t>補助金上限額</t>
    <rPh sb="0" eb="3">
      <t>ホジョキン</t>
    </rPh>
    <rPh sb="3" eb="6">
      <t>ジョウゲンガク</t>
    </rPh>
    <phoneticPr fontId="7"/>
  </si>
  <si>
    <t>体験の種類</t>
    <rPh sb="0" eb="2">
      <t>タイケン</t>
    </rPh>
    <rPh sb="3" eb="5">
      <t>シュルイ</t>
    </rPh>
    <phoneticPr fontId="7"/>
  </si>
  <si>
    <t>補助上限額</t>
    <rPh sb="0" eb="2">
      <t>ホジョ</t>
    </rPh>
    <rPh sb="2" eb="5">
      <t>ジョウゲンガク</t>
    </rPh>
    <phoneticPr fontId="7"/>
  </si>
  <si>
    <t>補助金上限額とアのいずれか低い額</t>
    <rPh sb="0" eb="3">
      <t>ホジョキン</t>
    </rPh>
    <rPh sb="3" eb="6">
      <t>ジョウゲンガク</t>
    </rPh>
    <rPh sb="13" eb="14">
      <t>ヒク</t>
    </rPh>
    <rPh sb="15" eb="16">
      <t>ガク</t>
    </rPh>
    <phoneticPr fontId="7"/>
  </si>
  <si>
    <t>記入例</t>
    <rPh sb="0" eb="2">
      <t>キニュウ</t>
    </rPh>
    <rPh sb="2" eb="3">
      <t>レイ</t>
    </rPh>
    <phoneticPr fontId="7"/>
  </si>
  <si>
    <t>お客様代表者名
（姓のみ）</t>
    <rPh sb="3" eb="6">
      <t>ダイヒョウシャ</t>
    </rPh>
    <phoneticPr fontId="7"/>
  </si>
  <si>
    <t>販売期間：   月   日　　～　   月   日　(１か月単位)</t>
    <rPh sb="0" eb="2">
      <t>ハンバイ</t>
    </rPh>
    <rPh sb="29" eb="30">
      <t>ゲツ</t>
    </rPh>
    <rPh sb="30" eb="32">
      <t>タンイ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</si>
</sst>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#,##0;[Red]\-#,##0"/>
    <numFmt numFmtId="177" formatCode="#,##0_ "/>
    <numFmt numFmtId="178" formatCode="[$-411]yyyy/mm/dd"/>
  </numFmts>
  <fonts count="24" x14ac:knownFonts="1">
    <font>
      <sz val="11"/>
      <color rgb="FF00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1"/>
      <color rgb="FF000000"/>
      <name val="游ゴシック"/>
      <family val="3"/>
      <charset val="128"/>
    </font>
    <font>
      <u/>
      <sz val="11"/>
      <color rgb="FF0563C1"/>
      <name val="ＭＳ Ｐゴシック"/>
      <family val="2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BIZ UDゴシック"/>
      <family val="3"/>
      <charset val="128"/>
    </font>
    <font>
      <b/>
      <sz val="18"/>
      <color rgb="FF000000"/>
      <name val="BIZ UDゴシック"/>
      <family val="3"/>
      <charset val="128"/>
    </font>
    <font>
      <b/>
      <sz val="11"/>
      <color rgb="FF000000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u/>
      <sz val="11"/>
      <color rgb="FF0563C1"/>
      <name val="BIZ UDゴシック"/>
      <family val="3"/>
      <charset val="128"/>
    </font>
    <font>
      <sz val="9"/>
      <color rgb="FF000000"/>
      <name val="BIZ UDゴシック"/>
      <family val="3"/>
      <charset val="128"/>
    </font>
    <font>
      <b/>
      <sz val="16"/>
      <color rgb="FFFFFFFF"/>
      <name val="BIZ UDゴシック"/>
      <family val="3"/>
      <charset val="128"/>
    </font>
    <font>
      <sz val="13"/>
      <color rgb="FF000000"/>
      <name val="BIZ UDゴシック"/>
      <family val="3"/>
      <charset val="128"/>
    </font>
    <font>
      <b/>
      <sz val="14"/>
      <color rgb="FFFFFFFF"/>
      <name val="BIZ UDゴシック"/>
      <family val="3"/>
      <charset val="128"/>
    </font>
    <font>
      <b/>
      <sz val="9"/>
      <color rgb="FF000000"/>
      <name val="BIZ UDゴシック"/>
      <family val="3"/>
      <charset val="128"/>
    </font>
    <font>
      <b/>
      <u/>
      <sz val="9"/>
      <color rgb="FFFF0000"/>
      <name val="BIZ UDゴシック"/>
      <family val="3"/>
      <charset val="128"/>
    </font>
    <font>
      <b/>
      <sz val="10"/>
      <color rgb="FF000000"/>
      <name val="BIZ UDゴシック"/>
      <family val="3"/>
      <charset val="128"/>
    </font>
    <font>
      <b/>
      <sz val="9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4"/>
      <color rgb="FF000000"/>
      <name val="BIZ UD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9DC3E6"/>
        <bgColor rgb="FFCCCCFF"/>
      </patternFill>
    </fill>
    <fill>
      <patternFill patternType="solid">
        <fgColor rgb="FF0000FF"/>
        <bgColor rgb="FF0000FF"/>
      </patternFill>
    </fill>
    <fill>
      <patternFill patternType="solid">
        <fgColor rgb="FF99FF99"/>
        <bgColor rgb="FFCCFFCC"/>
      </patternFill>
    </fill>
    <fill>
      <patternFill patternType="solid">
        <fgColor rgb="FFFFFFFF"/>
        <bgColor rgb="FFFFF2CC"/>
      </patternFill>
    </fill>
    <fill>
      <patternFill patternType="solid">
        <fgColor rgb="FF002060"/>
        <bgColor rgb="FF000080"/>
      </patternFill>
    </fill>
    <fill>
      <patternFill patternType="solid">
        <fgColor rgb="FFC5E0B4"/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 applyBorder="0" applyProtection="0">
      <alignment vertical="center"/>
    </xf>
    <xf numFmtId="176" fontId="6" fillId="0" borderId="0" applyBorder="0" applyProtection="0">
      <alignment vertical="center"/>
    </xf>
    <xf numFmtId="176" fontId="6" fillId="0" borderId="0" applyBorder="0" applyProtection="0">
      <alignment vertical="center"/>
    </xf>
    <xf numFmtId="0" fontId="1" fillId="0" borderId="0">
      <alignment vertical="center"/>
    </xf>
    <xf numFmtId="176" fontId="6" fillId="0" borderId="0" applyBorder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19" xfId="0" applyFont="1" applyBorder="1">
      <alignment vertical="center"/>
    </xf>
    <xf numFmtId="0" fontId="13" fillId="0" borderId="0" xfId="0" applyFo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176" fontId="20" fillId="7" borderId="5" xfId="5" applyFont="1" applyFill="1" applyBorder="1" applyAlignment="1" applyProtection="1">
      <alignment horizontal="center" vertical="center" wrapText="1" shrinkToFit="1"/>
    </xf>
    <xf numFmtId="176" fontId="13" fillId="0" borderId="5" xfId="5" applyFont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178" fontId="13" fillId="0" borderId="5" xfId="0" applyNumberFormat="1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78" fontId="13" fillId="0" borderId="0" xfId="0" applyNumberFormat="1" applyFont="1" applyAlignment="1">
      <alignment horizontal="left" vertical="center"/>
    </xf>
    <xf numFmtId="0" fontId="21" fillId="8" borderId="5" xfId="4" applyFont="1" applyFill="1" applyBorder="1">
      <alignment vertical="center"/>
    </xf>
    <xf numFmtId="178" fontId="21" fillId="8" borderId="5" xfId="4" applyNumberFormat="1" applyFont="1" applyFill="1" applyBorder="1">
      <alignment vertical="center"/>
    </xf>
    <xf numFmtId="176" fontId="22" fillId="8" borderId="5" xfId="5" applyFont="1" applyFill="1" applyBorder="1" applyAlignment="1" applyProtection="1">
      <alignment horizontal="center" vertical="center"/>
    </xf>
    <xf numFmtId="0" fontId="10" fillId="0" borderId="0" xfId="0" applyFont="1" applyAlignment="1">
      <alignment vertical="center"/>
    </xf>
    <xf numFmtId="176" fontId="23" fillId="9" borderId="5" xfId="5" applyFont="1" applyFill="1" applyBorder="1" applyAlignment="1" applyProtection="1">
      <alignment horizontal="center" vertical="center"/>
    </xf>
    <xf numFmtId="0" fontId="11" fillId="0" borderId="5" xfId="4" applyFont="1" applyBorder="1" applyProtection="1">
      <alignment vertical="center"/>
      <protection locked="0"/>
    </xf>
    <xf numFmtId="178" fontId="11" fillId="0" borderId="5" xfId="4" applyNumberFormat="1" applyFont="1" applyBorder="1" applyProtection="1">
      <alignment vertical="center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Protection="1">
      <alignment vertical="center"/>
      <protection locked="0"/>
    </xf>
    <xf numFmtId="0" fontId="11" fillId="0" borderId="5" xfId="0" applyFont="1" applyBorder="1" applyProtection="1">
      <alignment vertical="center"/>
      <protection locked="0"/>
    </xf>
    <xf numFmtId="0" fontId="11" fillId="0" borderId="4" xfId="0" applyFont="1" applyBorder="1" applyAlignment="1" applyProtection="1">
      <alignment vertical="center"/>
      <protection locked="0"/>
    </xf>
    <xf numFmtId="0" fontId="11" fillId="0" borderId="0" xfId="0" applyFont="1" applyBorder="1" applyProtection="1">
      <alignment vertical="center"/>
      <protection locked="0"/>
    </xf>
    <xf numFmtId="0" fontId="13" fillId="0" borderId="0" xfId="0" applyFont="1" applyBorder="1" applyProtection="1">
      <alignment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4" borderId="12" xfId="0" applyFont="1" applyFill="1" applyBorder="1" applyAlignment="1" applyProtection="1">
      <alignment horizontal="distributed" vertical="center" indent="2"/>
      <protection locked="0"/>
    </xf>
    <xf numFmtId="0" fontId="11" fillId="0" borderId="0" xfId="0" applyFont="1" applyBorder="1" applyAlignment="1" applyProtection="1">
      <alignment horizontal="distributed" vertical="center" indent="2"/>
      <protection locked="0"/>
    </xf>
    <xf numFmtId="0" fontId="15" fillId="0" borderId="0" xfId="0" applyFont="1" applyBorder="1" applyAlignment="1" applyProtection="1">
      <alignment vertical="center" shrinkToFit="1"/>
      <protection locked="0"/>
    </xf>
    <xf numFmtId="177" fontId="15" fillId="0" borderId="0" xfId="0" applyNumberFormat="1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shrinkToFit="1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17" xfId="0" applyFont="1" applyBorder="1" applyProtection="1">
      <alignment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176" fontId="15" fillId="5" borderId="13" xfId="0" applyNumberFormat="1" applyFont="1" applyFill="1" applyBorder="1" applyAlignment="1" applyProtection="1">
      <alignment vertical="center" shrinkToFit="1"/>
    </xf>
    <xf numFmtId="177" fontId="15" fillId="5" borderId="14" xfId="0" applyNumberFormat="1" applyFont="1" applyFill="1" applyBorder="1" applyAlignment="1" applyProtection="1">
      <alignment vertical="center" shrinkToFit="1"/>
    </xf>
    <xf numFmtId="0" fontId="13" fillId="5" borderId="15" xfId="0" applyFont="1" applyFill="1" applyBorder="1" applyAlignment="1" applyProtection="1">
      <alignment shrinkToFit="1"/>
    </xf>
    <xf numFmtId="0" fontId="13" fillId="5" borderId="16" xfId="0" applyFont="1" applyFill="1" applyBorder="1" applyAlignment="1" applyProtection="1">
      <alignment shrinkToFit="1"/>
    </xf>
    <xf numFmtId="176" fontId="17" fillId="7" borderId="5" xfId="5" applyFont="1" applyFill="1" applyBorder="1" applyAlignment="1" applyProtection="1">
      <alignment horizontal="center" vertical="center" wrapText="1" shrinkToFit="1"/>
    </xf>
    <xf numFmtId="176" fontId="17" fillId="7" borderId="5" xfId="5" applyFont="1" applyFill="1" applyBorder="1" applyAlignment="1" applyProtection="1">
      <alignment horizontal="center" vertical="center" shrinkToFit="1"/>
    </xf>
    <xf numFmtId="0" fontId="21" fillId="10" borderId="5" xfId="4" applyFont="1" applyFill="1" applyBorder="1" applyProtection="1">
      <alignment vertical="center"/>
      <protection locked="0"/>
    </xf>
    <xf numFmtId="0" fontId="11" fillId="0" borderId="5" xfId="4" applyFont="1" applyBorder="1" applyAlignment="1" applyProtection="1">
      <alignment vertical="center" wrapText="1"/>
      <protection locked="0"/>
    </xf>
    <xf numFmtId="0" fontId="10" fillId="8" borderId="1" xfId="0" applyFont="1" applyFill="1" applyBorder="1" applyAlignment="1">
      <alignment vertical="center"/>
    </xf>
    <xf numFmtId="0" fontId="8" fillId="0" borderId="1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2" fillId="0" borderId="6" xfId="1" applyFont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 wrapText="1" shrinkToFit="1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16" fillId="6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8" borderId="22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</cellXfs>
  <cellStyles count="6">
    <cellStyle name="Excel Built-in Comma [0]" xfId="5"/>
    <cellStyle name="ハイパーリンク" xfId="1" builtinId="8"/>
    <cellStyle name="桁区切り 2" xfId="2"/>
    <cellStyle name="桁区切り 3" xfId="3"/>
    <cellStyle name="標準" xfId="0" builtinId="0"/>
    <cellStyle name="標準 2 2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99FF99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36</xdr:row>
      <xdr:rowOff>57150</xdr:rowOff>
    </xdr:to>
    <xdr:sp macro="" textlink="">
      <xdr:nvSpPr>
        <xdr:cNvPr id="1026" name="_x0000_t202" hidden="1"/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36</xdr:row>
      <xdr:rowOff>57150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6"/>
  <sheetViews>
    <sheetView tabSelected="1" zoomScaleNormal="100" workbookViewId="0">
      <selection activeCell="K8" sqref="K8"/>
    </sheetView>
  </sheetViews>
  <sheetFormatPr defaultRowHeight="15.75" x14ac:dyDescent="0.15"/>
  <cols>
    <col min="1" max="1" width="5.625" style="1" customWidth="1"/>
    <col min="2" max="2" width="22.625" style="1" customWidth="1"/>
    <col min="3" max="3" width="10.5" style="1" customWidth="1"/>
    <col min="4" max="4" width="18.125" style="1" customWidth="1"/>
    <col min="5" max="5" width="4.25" style="2" customWidth="1"/>
    <col min="6" max="6" width="16.125" style="1" customWidth="1"/>
    <col min="7" max="7" width="4.25" style="2" customWidth="1"/>
    <col min="8" max="8" width="5.625" style="1" customWidth="1"/>
    <col min="9" max="1025" width="9" style="1" customWidth="1"/>
  </cols>
  <sheetData>
    <row r="1" spans="1:8" ht="20.25" customHeight="1" x14ac:dyDescent="0.15">
      <c r="A1" s="73" t="s">
        <v>40</v>
      </c>
      <c r="B1" s="73"/>
      <c r="C1" s="73"/>
      <c r="D1" s="73"/>
      <c r="E1" s="73"/>
      <c r="F1" s="73"/>
      <c r="G1" s="73"/>
      <c r="H1" s="73"/>
    </row>
    <row r="2" spans="1:8" ht="54" customHeight="1" x14ac:dyDescent="0.15">
      <c r="A2" s="32"/>
      <c r="B2" s="32"/>
      <c r="C2" s="32"/>
      <c r="D2" s="32"/>
      <c r="E2" s="32"/>
      <c r="F2" s="32"/>
      <c r="G2" s="32"/>
      <c r="H2" s="32"/>
    </row>
    <row r="3" spans="1:8" ht="20.25" customHeight="1" x14ac:dyDescent="0.15">
      <c r="A3" s="33"/>
      <c r="B3" s="34"/>
      <c r="C3" s="34"/>
      <c r="D3" s="34"/>
      <c r="E3" s="34"/>
      <c r="F3" s="34"/>
      <c r="G3" s="34"/>
      <c r="H3" s="35"/>
    </row>
    <row r="4" spans="1:8" s="3" customFormat="1" ht="36.75" customHeight="1" x14ac:dyDescent="0.15">
      <c r="A4" s="74" t="s">
        <v>36</v>
      </c>
      <c r="B4" s="74"/>
      <c r="C4" s="74"/>
      <c r="D4" s="74"/>
      <c r="E4" s="74"/>
      <c r="F4" s="74"/>
      <c r="G4" s="74"/>
      <c r="H4" s="74"/>
    </row>
    <row r="5" spans="1:8" s="3" customFormat="1" ht="19.5" customHeight="1" x14ac:dyDescent="0.15">
      <c r="A5" s="36"/>
      <c r="B5" s="37"/>
      <c r="C5" s="37"/>
      <c r="D5" s="37"/>
      <c r="E5" s="37"/>
      <c r="F5" s="37"/>
      <c r="G5" s="37"/>
      <c r="H5" s="38"/>
    </row>
    <row r="6" spans="1:8" s="3" customFormat="1" ht="21" customHeight="1" x14ac:dyDescent="0.15">
      <c r="A6" s="39"/>
      <c r="B6" s="40" t="s">
        <v>35</v>
      </c>
      <c r="C6" s="67"/>
      <c r="D6" s="67"/>
      <c r="E6" s="67"/>
      <c r="F6" s="67"/>
      <c r="G6" s="67"/>
      <c r="H6" s="41"/>
    </row>
    <row r="7" spans="1:8" s="3" customFormat="1" ht="21" customHeight="1" x14ac:dyDescent="0.15">
      <c r="A7" s="39"/>
      <c r="B7" s="40" t="s">
        <v>0</v>
      </c>
      <c r="C7" s="67"/>
      <c r="D7" s="67"/>
      <c r="E7" s="67"/>
      <c r="F7" s="67"/>
      <c r="G7" s="67"/>
      <c r="H7" s="41"/>
    </row>
    <row r="8" spans="1:8" s="3" customFormat="1" ht="21" customHeight="1" x14ac:dyDescent="0.15">
      <c r="A8" s="39"/>
      <c r="B8" s="40" t="s">
        <v>1</v>
      </c>
      <c r="C8" s="67"/>
      <c r="D8" s="67"/>
      <c r="E8" s="67"/>
      <c r="F8" s="67"/>
      <c r="G8" s="67"/>
      <c r="H8" s="41"/>
    </row>
    <row r="9" spans="1:8" s="3" customFormat="1" ht="21" customHeight="1" x14ac:dyDescent="0.15">
      <c r="A9" s="39"/>
      <c r="B9" s="40" t="s">
        <v>2</v>
      </c>
      <c r="C9" s="67"/>
      <c r="D9" s="67"/>
      <c r="E9" s="67"/>
      <c r="F9" s="67"/>
      <c r="G9" s="67"/>
      <c r="H9" s="41"/>
    </row>
    <row r="10" spans="1:8" s="3" customFormat="1" ht="26.25" customHeight="1" x14ac:dyDescent="0.15">
      <c r="A10" s="39"/>
      <c r="B10" s="42"/>
      <c r="C10" s="68"/>
      <c r="D10" s="68"/>
      <c r="E10" s="68"/>
      <c r="F10" s="68"/>
      <c r="G10" s="68"/>
      <c r="H10" s="68"/>
    </row>
    <row r="11" spans="1:8" s="3" customFormat="1" ht="39" customHeight="1" x14ac:dyDescent="0.15">
      <c r="A11" s="69" t="s">
        <v>52</v>
      </c>
      <c r="B11" s="69"/>
      <c r="C11" s="69"/>
      <c r="D11" s="69"/>
      <c r="E11" s="69"/>
      <c r="F11" s="69"/>
      <c r="G11" s="69"/>
      <c r="H11" s="69"/>
    </row>
    <row r="12" spans="1:8" s="3" customFormat="1" ht="36" customHeight="1" x14ac:dyDescent="0.15">
      <c r="A12" s="39"/>
      <c r="B12" s="42"/>
      <c r="C12" s="42"/>
      <c r="D12" s="42"/>
      <c r="E12" s="43"/>
      <c r="F12" s="42"/>
      <c r="G12" s="43"/>
      <c r="H12" s="44"/>
    </row>
    <row r="13" spans="1:8" s="3" customFormat="1" ht="30" customHeight="1" x14ac:dyDescent="0.15">
      <c r="A13" s="39"/>
      <c r="B13" s="70" t="s">
        <v>3</v>
      </c>
      <c r="C13" s="70"/>
      <c r="D13" s="70"/>
      <c r="E13" s="70"/>
      <c r="F13" s="70"/>
      <c r="G13" s="70"/>
      <c r="H13" s="44"/>
    </row>
    <row r="14" spans="1:8" s="4" customFormat="1" ht="47.25" customHeight="1" x14ac:dyDescent="0.15">
      <c r="A14" s="45"/>
      <c r="B14" s="46"/>
      <c r="C14" s="47" t="s">
        <v>34</v>
      </c>
      <c r="D14" s="71" t="s">
        <v>38</v>
      </c>
      <c r="E14" s="71"/>
      <c r="F14" s="72" t="s">
        <v>39</v>
      </c>
      <c r="G14" s="72"/>
      <c r="H14" s="48"/>
    </row>
    <row r="15" spans="1:8" s="3" customFormat="1" ht="30" customHeight="1" thickBot="1" x14ac:dyDescent="0.2">
      <c r="A15" s="39"/>
      <c r="B15" s="49" t="s">
        <v>4</v>
      </c>
      <c r="C15" s="57">
        <f>実績入力シート!H47+実績入力シート!L47</f>
        <v>0</v>
      </c>
      <c r="D15" s="58">
        <f>実績入力シート!P47</f>
        <v>0</v>
      </c>
      <c r="E15" s="59" t="s">
        <v>5</v>
      </c>
      <c r="F15" s="58">
        <f>実績入力シート!Q47</f>
        <v>0</v>
      </c>
      <c r="G15" s="60" t="s">
        <v>5</v>
      </c>
      <c r="H15" s="44"/>
    </row>
    <row r="16" spans="1:8" s="3" customFormat="1" ht="30" customHeight="1" x14ac:dyDescent="0.15">
      <c r="A16" s="39"/>
      <c r="B16" s="42"/>
      <c r="C16" s="42"/>
      <c r="D16" s="42"/>
      <c r="E16" s="43"/>
      <c r="F16" s="42"/>
      <c r="G16" s="43"/>
      <c r="H16" s="44"/>
    </row>
    <row r="17" spans="1:8" s="5" customFormat="1" ht="18.75" customHeight="1" x14ac:dyDescent="0.15">
      <c r="A17" s="39"/>
      <c r="B17" s="42"/>
      <c r="C17" s="42"/>
      <c r="D17" s="42"/>
      <c r="E17" s="43"/>
      <c r="F17" s="42"/>
      <c r="G17" s="43"/>
      <c r="H17" s="44"/>
    </row>
    <row r="18" spans="1:8" s="5" customFormat="1" ht="27" customHeight="1" x14ac:dyDescent="0.15">
      <c r="A18" s="39"/>
      <c r="B18" s="50"/>
      <c r="C18" s="51"/>
      <c r="D18" s="52"/>
      <c r="E18" s="53"/>
      <c r="F18" s="52"/>
      <c r="G18" s="53"/>
      <c r="H18" s="44"/>
    </row>
    <row r="19" spans="1:8" s="5" customFormat="1" ht="24" customHeight="1" x14ac:dyDescent="0.15">
      <c r="A19" s="39"/>
      <c r="B19" s="50"/>
      <c r="C19" s="51"/>
      <c r="D19" s="52"/>
      <c r="E19" s="53"/>
      <c r="F19" s="52"/>
      <c r="G19" s="53"/>
      <c r="H19" s="44"/>
    </row>
    <row r="20" spans="1:8" s="3" customFormat="1" ht="30" customHeight="1" x14ac:dyDescent="0.15">
      <c r="A20" s="39"/>
      <c r="B20" s="42"/>
      <c r="C20" s="42"/>
      <c r="D20" s="42"/>
      <c r="E20" s="43"/>
      <c r="F20" s="42"/>
      <c r="G20" s="43"/>
      <c r="H20" s="44"/>
    </row>
    <row r="21" spans="1:8" s="3" customFormat="1" ht="22.5" customHeight="1" x14ac:dyDescent="0.15">
      <c r="A21" s="39"/>
      <c r="B21" s="42"/>
      <c r="C21" s="42"/>
      <c r="D21" s="42"/>
      <c r="E21" s="43"/>
      <c r="F21" s="42"/>
      <c r="G21" s="43"/>
      <c r="H21" s="44"/>
    </row>
    <row r="22" spans="1:8" s="3" customFormat="1" ht="29.25" customHeight="1" x14ac:dyDescent="0.15">
      <c r="A22" s="39"/>
      <c r="B22" s="42" t="s">
        <v>6</v>
      </c>
      <c r="C22" s="42"/>
      <c r="D22" s="54" t="s">
        <v>37</v>
      </c>
      <c r="E22" s="43"/>
      <c r="F22" s="42"/>
      <c r="G22" s="43"/>
      <c r="H22" s="44"/>
    </row>
    <row r="23" spans="1:8" s="3" customFormat="1" ht="29.25" customHeight="1" x14ac:dyDescent="0.15">
      <c r="A23" s="39"/>
      <c r="B23" s="42"/>
      <c r="C23" s="42"/>
      <c r="D23" s="54" t="s">
        <v>7</v>
      </c>
      <c r="E23" s="43"/>
      <c r="F23" s="42"/>
      <c r="G23" s="43"/>
      <c r="H23" s="48" t="s">
        <v>8</v>
      </c>
    </row>
    <row r="24" spans="1:8" ht="29.25" customHeight="1" x14ac:dyDescent="0.15">
      <c r="A24" s="39"/>
      <c r="B24" s="42"/>
      <c r="C24" s="42"/>
      <c r="D24" s="54"/>
      <c r="E24" s="43"/>
      <c r="F24" s="42"/>
      <c r="G24" s="43"/>
      <c r="H24" s="48"/>
    </row>
    <row r="25" spans="1:8" ht="29.25" customHeight="1" x14ac:dyDescent="0.15">
      <c r="A25" s="55"/>
      <c r="B25" s="66"/>
      <c r="C25" s="66"/>
      <c r="D25" s="66"/>
      <c r="E25" s="66"/>
      <c r="F25" s="66"/>
      <c r="G25" s="66"/>
      <c r="H25" s="56"/>
    </row>
    <row r="26" spans="1:8" ht="22.5" customHeight="1" x14ac:dyDescent="0.15">
      <c r="A26" s="6"/>
      <c r="B26" s="6"/>
      <c r="C26" s="6"/>
      <c r="D26" s="6"/>
      <c r="E26" s="7"/>
      <c r="F26" s="6"/>
      <c r="G26" s="7"/>
      <c r="H26" s="6"/>
    </row>
  </sheetData>
  <sheetProtection sheet="1" objects="1" scenarios="1"/>
  <mergeCells count="12">
    <mergeCell ref="A1:H1"/>
    <mergeCell ref="A4:H4"/>
    <mergeCell ref="C6:G6"/>
    <mergeCell ref="C7:G7"/>
    <mergeCell ref="C8:G8"/>
    <mergeCell ref="B25:G25"/>
    <mergeCell ref="C9:G9"/>
    <mergeCell ref="C10:H10"/>
    <mergeCell ref="A11:H11"/>
    <mergeCell ref="B13:G13"/>
    <mergeCell ref="D14:E14"/>
    <mergeCell ref="F14:G14"/>
  </mergeCells>
  <phoneticPr fontId="7"/>
  <printOptions horizontalCentered="1"/>
  <pageMargins left="0.70833333333333304" right="0.70833333333333304" top="0.59027777777777801" bottom="0.55138888888888904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S88"/>
  <sheetViews>
    <sheetView showGridLines="0" zoomScale="85" zoomScaleNormal="85" zoomScalePageLayoutView="70" workbookViewId="0">
      <pane ySplit="11" topLeftCell="A12" activePane="bottomLeft" state="frozen"/>
      <selection pane="bottomLeft" activeCell="Q7" sqref="Q7:S7"/>
    </sheetView>
  </sheetViews>
  <sheetFormatPr defaultRowHeight="13.5" x14ac:dyDescent="0.15"/>
  <cols>
    <col min="1" max="1" width="5" style="22" customWidth="1"/>
    <col min="2" max="2" width="13" style="23" customWidth="1"/>
    <col min="3" max="3" width="13.75" style="23" customWidth="1"/>
    <col min="4" max="4" width="27.875" style="23" customWidth="1"/>
    <col min="5" max="5" width="19.875" style="23" customWidth="1"/>
    <col min="6" max="6" width="12" style="23" customWidth="1"/>
    <col min="7" max="7" width="12.75" style="23" customWidth="1"/>
    <col min="8" max="8" width="9.5" style="22" customWidth="1"/>
    <col min="9" max="11" width="10.625" style="22" customWidth="1"/>
    <col min="12" max="12" width="8.125" style="22" customWidth="1"/>
    <col min="13" max="13" width="10.625" style="22" customWidth="1"/>
    <col min="14" max="14" width="8.75" style="22" customWidth="1"/>
    <col min="15" max="15" width="10.625" style="22" customWidth="1"/>
    <col min="16" max="16" width="14.25" style="8" customWidth="1"/>
    <col min="17" max="17" width="11.625" style="22" customWidth="1"/>
    <col min="18" max="18" width="10.5" style="8" customWidth="1"/>
    <col min="19" max="19" width="11.625" style="23" customWidth="1"/>
    <col min="20" max="1007" width="9" style="8" customWidth="1"/>
    <col min="1008" max="16384" width="9" style="16"/>
  </cols>
  <sheetData>
    <row r="1" spans="1:19" s="8" customFormat="1" ht="12" x14ac:dyDescent="0.15"/>
    <row r="2" spans="1:19" s="8" customFormat="1" ht="24.75" customHeight="1" x14ac:dyDescent="0.15">
      <c r="A2" s="75" t="s">
        <v>30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s="8" customFormat="1" ht="15" customHeight="1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s="8" customFormat="1" ht="15" customHeight="1" x14ac:dyDescent="0.15">
      <c r="A4" s="9" t="s">
        <v>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79"/>
      <c r="Q4" s="80"/>
      <c r="R4" s="77" t="s">
        <v>33</v>
      </c>
      <c r="S4" s="9"/>
    </row>
    <row r="5" spans="1:19" s="8" customFormat="1" ht="15" customHeight="1" x14ac:dyDescent="0.15">
      <c r="A5" s="9" t="s">
        <v>31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81"/>
      <c r="Q5" s="82"/>
      <c r="R5" s="78"/>
      <c r="S5" s="9"/>
    </row>
    <row r="6" spans="1:19" s="8" customFormat="1" ht="15" customHeight="1" x14ac:dyDescent="0.15">
      <c r="A6" s="9" t="s">
        <v>10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8"/>
      <c r="Q6" s="28"/>
      <c r="R6" s="10"/>
      <c r="S6" s="9"/>
    </row>
    <row r="7" spans="1:19" s="8" customFormat="1" ht="15" customHeight="1" x14ac:dyDescent="0.15">
      <c r="A7" s="11" t="s">
        <v>20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65" t="s">
        <v>32</v>
      </c>
      <c r="Q7" s="76">
        <f>内訳シート表紙!C6</f>
        <v>0</v>
      </c>
      <c r="R7" s="76"/>
      <c r="S7" s="76"/>
    </row>
    <row r="8" spans="1:19" s="8" customFormat="1" ht="15" customHeight="1" x14ac:dyDescent="0.15">
      <c r="A8" s="12" t="s">
        <v>11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/>
      <c r="S8" s="12"/>
    </row>
    <row r="9" spans="1:19" ht="15" customHeight="1" x14ac:dyDescent="0.1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5"/>
      <c r="S9" s="14"/>
    </row>
    <row r="10" spans="1:19" ht="57" customHeight="1" x14ac:dyDescent="0.15">
      <c r="A10" s="61" t="s">
        <v>12</v>
      </c>
      <c r="B10" s="61" t="s">
        <v>51</v>
      </c>
      <c r="C10" s="61" t="s">
        <v>15</v>
      </c>
      <c r="D10" s="61" t="s">
        <v>14</v>
      </c>
      <c r="E10" s="61" t="s">
        <v>41</v>
      </c>
      <c r="F10" s="61" t="s">
        <v>46</v>
      </c>
      <c r="G10" s="62" t="s">
        <v>16</v>
      </c>
      <c r="H10" s="61" t="s">
        <v>21</v>
      </c>
      <c r="I10" s="61" t="s">
        <v>22</v>
      </c>
      <c r="J10" s="61" t="s">
        <v>23</v>
      </c>
      <c r="K10" s="61" t="s">
        <v>49</v>
      </c>
      <c r="L10" s="61" t="s">
        <v>24</v>
      </c>
      <c r="M10" s="61" t="s">
        <v>25</v>
      </c>
      <c r="N10" s="61" t="s">
        <v>26</v>
      </c>
      <c r="O10" s="61" t="s">
        <v>49</v>
      </c>
      <c r="P10" s="17" t="s">
        <v>28</v>
      </c>
      <c r="Q10" s="61" t="s">
        <v>27</v>
      </c>
      <c r="R10" s="61" t="s">
        <v>29</v>
      </c>
      <c r="S10" s="61" t="s">
        <v>13</v>
      </c>
    </row>
    <row r="11" spans="1:19" ht="17.25" customHeight="1" x14ac:dyDescent="0.15">
      <c r="A11" s="25">
        <v>1</v>
      </c>
      <c r="B11" s="25" t="s">
        <v>17</v>
      </c>
      <c r="C11" s="25" t="s">
        <v>18</v>
      </c>
      <c r="D11" s="25" t="s">
        <v>19</v>
      </c>
      <c r="E11" s="25" t="s">
        <v>42</v>
      </c>
      <c r="F11" s="25">
        <f>IF(E11=$B$53,$C$53,IF(E11=$B$54,$C$54,IF(E11=$B$55,$C$55,IF(E11=$B$56,$C$56,FALSE))))</f>
        <v>4000</v>
      </c>
      <c r="G11" s="26">
        <v>44075</v>
      </c>
      <c r="H11" s="25">
        <v>3</v>
      </c>
      <c r="I11" s="25">
        <v>5800</v>
      </c>
      <c r="J11" s="25">
        <f>I11*0.8</f>
        <v>4640</v>
      </c>
      <c r="K11" s="25">
        <f>IF(F11&lt;J11,F11,J11)</f>
        <v>4000</v>
      </c>
      <c r="L11" s="25">
        <v>4</v>
      </c>
      <c r="M11" s="25">
        <v>4600</v>
      </c>
      <c r="N11" s="25">
        <f>M11*0.8</f>
        <v>3680</v>
      </c>
      <c r="O11" s="25">
        <f>IF(F11&lt;N11,F11,N11)</f>
        <v>3680</v>
      </c>
      <c r="P11" s="27">
        <f>H11*I11+L11*M11</f>
        <v>35800</v>
      </c>
      <c r="Q11" s="25">
        <f>H11*K11+L11*O11</f>
        <v>26720</v>
      </c>
      <c r="R11" s="27">
        <f>P11-Q11</f>
        <v>9080</v>
      </c>
      <c r="S11" s="25" t="s">
        <v>50</v>
      </c>
    </row>
    <row r="12" spans="1:19" ht="17.25" customHeight="1" x14ac:dyDescent="0.15">
      <c r="A12" s="30"/>
      <c r="B12" s="30"/>
      <c r="C12" s="30"/>
      <c r="D12" s="30"/>
      <c r="E12" s="63"/>
      <c r="F12" s="25" t="b">
        <f t="shared" ref="F12:F46" si="0">IF(E12=$B$53,$C$53,IF(E12=$B$54,$C$54,IF(E12=$B$55,$C$55,IF(E12=$B$56,$C$56,FALSE))))</f>
        <v>0</v>
      </c>
      <c r="G12" s="31"/>
      <c r="H12" s="30"/>
      <c r="I12" s="30"/>
      <c r="J12" s="25">
        <f t="shared" ref="J12:J46" si="1">I12*0.8</f>
        <v>0</v>
      </c>
      <c r="K12" s="25">
        <f t="shared" ref="K12:K46" si="2">IF(F12&lt;J12,F12,J12)</f>
        <v>0</v>
      </c>
      <c r="L12" s="30"/>
      <c r="M12" s="30"/>
      <c r="N12" s="25">
        <f t="shared" ref="N12:N46" si="3">M12*0.8</f>
        <v>0</v>
      </c>
      <c r="O12" s="25">
        <f t="shared" ref="O12:O46" si="4">IF(F12&lt;N12,F12,N12)</f>
        <v>0</v>
      </c>
      <c r="P12" s="27">
        <f t="shared" ref="P12:P46" si="5">H12*I12+L12*M12</f>
        <v>0</v>
      </c>
      <c r="Q12" s="25">
        <f t="shared" ref="Q12:Q46" si="6">H12*K12+L12*O12</f>
        <v>0</v>
      </c>
      <c r="R12" s="27">
        <f t="shared" ref="R12:R46" si="7">P12-Q12</f>
        <v>0</v>
      </c>
      <c r="S12" s="30"/>
    </row>
    <row r="13" spans="1:19" ht="17.25" customHeight="1" x14ac:dyDescent="0.15">
      <c r="A13" s="30"/>
      <c r="B13" s="30"/>
      <c r="C13" s="30"/>
      <c r="D13" s="30"/>
      <c r="E13" s="63"/>
      <c r="F13" s="25" t="b">
        <f t="shared" si="0"/>
        <v>0</v>
      </c>
      <c r="G13" s="31"/>
      <c r="H13" s="30"/>
      <c r="I13" s="30"/>
      <c r="J13" s="25">
        <f t="shared" si="1"/>
        <v>0</v>
      </c>
      <c r="K13" s="25">
        <f t="shared" si="2"/>
        <v>0</v>
      </c>
      <c r="L13" s="30"/>
      <c r="M13" s="30"/>
      <c r="N13" s="25">
        <f t="shared" si="3"/>
        <v>0</v>
      </c>
      <c r="O13" s="25">
        <f t="shared" si="4"/>
        <v>0</v>
      </c>
      <c r="P13" s="27">
        <f t="shared" si="5"/>
        <v>0</v>
      </c>
      <c r="Q13" s="25">
        <f t="shared" si="6"/>
        <v>0</v>
      </c>
      <c r="R13" s="27">
        <f t="shared" si="7"/>
        <v>0</v>
      </c>
      <c r="S13" s="30"/>
    </row>
    <row r="14" spans="1:19" ht="17.25" customHeight="1" x14ac:dyDescent="0.15">
      <c r="A14" s="30"/>
      <c r="B14" s="30"/>
      <c r="C14" s="30"/>
      <c r="D14" s="30"/>
      <c r="E14" s="63"/>
      <c r="F14" s="25" t="b">
        <f t="shared" si="0"/>
        <v>0</v>
      </c>
      <c r="G14" s="31"/>
      <c r="H14" s="30"/>
      <c r="I14" s="30"/>
      <c r="J14" s="25">
        <f t="shared" si="1"/>
        <v>0</v>
      </c>
      <c r="K14" s="25">
        <f t="shared" si="2"/>
        <v>0</v>
      </c>
      <c r="L14" s="30"/>
      <c r="M14" s="30"/>
      <c r="N14" s="25">
        <f t="shared" si="3"/>
        <v>0</v>
      </c>
      <c r="O14" s="25">
        <f t="shared" si="4"/>
        <v>0</v>
      </c>
      <c r="P14" s="27">
        <f t="shared" si="5"/>
        <v>0</v>
      </c>
      <c r="Q14" s="25">
        <f t="shared" si="6"/>
        <v>0</v>
      </c>
      <c r="R14" s="27">
        <f t="shared" si="7"/>
        <v>0</v>
      </c>
      <c r="S14" s="30"/>
    </row>
    <row r="15" spans="1:19" ht="17.25" customHeight="1" x14ac:dyDescent="0.15">
      <c r="A15" s="30"/>
      <c r="B15" s="30"/>
      <c r="C15" s="30"/>
      <c r="D15" s="30"/>
      <c r="E15" s="63"/>
      <c r="F15" s="25" t="b">
        <f t="shared" si="0"/>
        <v>0</v>
      </c>
      <c r="G15" s="31"/>
      <c r="H15" s="30"/>
      <c r="I15" s="30"/>
      <c r="J15" s="25">
        <f t="shared" si="1"/>
        <v>0</v>
      </c>
      <c r="K15" s="25">
        <f t="shared" si="2"/>
        <v>0</v>
      </c>
      <c r="L15" s="30"/>
      <c r="M15" s="30"/>
      <c r="N15" s="25">
        <f t="shared" si="3"/>
        <v>0</v>
      </c>
      <c r="O15" s="25">
        <f t="shared" si="4"/>
        <v>0</v>
      </c>
      <c r="P15" s="27">
        <f t="shared" si="5"/>
        <v>0</v>
      </c>
      <c r="Q15" s="25">
        <f t="shared" si="6"/>
        <v>0</v>
      </c>
      <c r="R15" s="27">
        <f t="shared" si="7"/>
        <v>0</v>
      </c>
      <c r="S15" s="30"/>
    </row>
    <row r="16" spans="1:19" ht="17.25" customHeight="1" x14ac:dyDescent="0.15">
      <c r="A16" s="30"/>
      <c r="B16" s="30"/>
      <c r="C16" s="30"/>
      <c r="D16" s="64"/>
      <c r="E16" s="63"/>
      <c r="F16" s="25" t="b">
        <f t="shared" si="0"/>
        <v>0</v>
      </c>
      <c r="G16" s="31"/>
      <c r="H16" s="30"/>
      <c r="I16" s="30"/>
      <c r="J16" s="25">
        <f t="shared" si="1"/>
        <v>0</v>
      </c>
      <c r="K16" s="25">
        <f t="shared" si="2"/>
        <v>0</v>
      </c>
      <c r="L16" s="30"/>
      <c r="M16" s="30"/>
      <c r="N16" s="25">
        <f t="shared" si="3"/>
        <v>0</v>
      </c>
      <c r="O16" s="25">
        <f t="shared" si="4"/>
        <v>0</v>
      </c>
      <c r="P16" s="27">
        <f t="shared" si="5"/>
        <v>0</v>
      </c>
      <c r="Q16" s="25">
        <f t="shared" si="6"/>
        <v>0</v>
      </c>
      <c r="R16" s="27">
        <f t="shared" si="7"/>
        <v>0</v>
      </c>
      <c r="S16" s="30"/>
    </row>
    <row r="17" spans="1:19" ht="17.25" customHeight="1" x14ac:dyDescent="0.15">
      <c r="A17" s="30"/>
      <c r="B17" s="30"/>
      <c r="C17" s="30"/>
      <c r="D17" s="64"/>
      <c r="E17" s="63"/>
      <c r="F17" s="25" t="b">
        <f t="shared" si="0"/>
        <v>0</v>
      </c>
      <c r="G17" s="31"/>
      <c r="H17" s="30"/>
      <c r="I17" s="30"/>
      <c r="J17" s="25">
        <f>I17*0.8</f>
        <v>0</v>
      </c>
      <c r="K17" s="25">
        <f t="shared" si="2"/>
        <v>0</v>
      </c>
      <c r="L17" s="30"/>
      <c r="M17" s="30"/>
      <c r="N17" s="25">
        <f t="shared" si="3"/>
        <v>0</v>
      </c>
      <c r="O17" s="25">
        <f t="shared" si="4"/>
        <v>0</v>
      </c>
      <c r="P17" s="27">
        <f t="shared" si="5"/>
        <v>0</v>
      </c>
      <c r="Q17" s="25">
        <f t="shared" si="6"/>
        <v>0</v>
      </c>
      <c r="R17" s="27">
        <f t="shared" si="7"/>
        <v>0</v>
      </c>
      <c r="S17" s="30"/>
    </row>
    <row r="18" spans="1:19" ht="17.25" customHeight="1" x14ac:dyDescent="0.15">
      <c r="A18" s="30"/>
      <c r="B18" s="30"/>
      <c r="C18" s="30"/>
      <c r="D18" s="64"/>
      <c r="E18" s="63"/>
      <c r="F18" s="25" t="b">
        <f t="shared" si="0"/>
        <v>0</v>
      </c>
      <c r="G18" s="31"/>
      <c r="H18" s="30"/>
      <c r="I18" s="30"/>
      <c r="J18" s="25">
        <f t="shared" si="1"/>
        <v>0</v>
      </c>
      <c r="K18" s="25">
        <f t="shared" si="2"/>
        <v>0</v>
      </c>
      <c r="L18" s="30"/>
      <c r="M18" s="30"/>
      <c r="N18" s="25">
        <f t="shared" si="3"/>
        <v>0</v>
      </c>
      <c r="O18" s="25">
        <f t="shared" si="4"/>
        <v>0</v>
      </c>
      <c r="P18" s="27">
        <f t="shared" si="5"/>
        <v>0</v>
      </c>
      <c r="Q18" s="25">
        <f t="shared" si="6"/>
        <v>0</v>
      </c>
      <c r="R18" s="27">
        <f t="shared" si="7"/>
        <v>0</v>
      </c>
      <c r="S18" s="30"/>
    </row>
    <row r="19" spans="1:19" ht="17.25" customHeight="1" x14ac:dyDescent="0.15">
      <c r="A19" s="30"/>
      <c r="B19" s="30"/>
      <c r="C19" s="30"/>
      <c r="D19" s="64"/>
      <c r="E19" s="63"/>
      <c r="F19" s="25" t="b">
        <f t="shared" si="0"/>
        <v>0</v>
      </c>
      <c r="G19" s="31"/>
      <c r="H19" s="30"/>
      <c r="I19" s="30"/>
      <c r="J19" s="25">
        <f t="shared" si="1"/>
        <v>0</v>
      </c>
      <c r="K19" s="25">
        <f t="shared" si="2"/>
        <v>0</v>
      </c>
      <c r="L19" s="30"/>
      <c r="M19" s="30"/>
      <c r="N19" s="25">
        <f t="shared" si="3"/>
        <v>0</v>
      </c>
      <c r="O19" s="25">
        <f t="shared" si="4"/>
        <v>0</v>
      </c>
      <c r="P19" s="27">
        <f t="shared" si="5"/>
        <v>0</v>
      </c>
      <c r="Q19" s="25">
        <f t="shared" si="6"/>
        <v>0</v>
      </c>
      <c r="R19" s="27">
        <f t="shared" si="7"/>
        <v>0</v>
      </c>
      <c r="S19" s="30"/>
    </row>
    <row r="20" spans="1:19" ht="17.25" customHeight="1" x14ac:dyDescent="0.15">
      <c r="A20" s="30"/>
      <c r="B20" s="30"/>
      <c r="C20" s="30"/>
      <c r="D20" s="64"/>
      <c r="E20" s="63"/>
      <c r="F20" s="25" t="b">
        <f t="shared" si="0"/>
        <v>0</v>
      </c>
      <c r="G20" s="31"/>
      <c r="H20" s="30"/>
      <c r="I20" s="30"/>
      <c r="J20" s="25">
        <f t="shared" si="1"/>
        <v>0</v>
      </c>
      <c r="K20" s="25">
        <f t="shared" si="2"/>
        <v>0</v>
      </c>
      <c r="L20" s="30"/>
      <c r="M20" s="30"/>
      <c r="N20" s="25">
        <f t="shared" si="3"/>
        <v>0</v>
      </c>
      <c r="O20" s="25">
        <f t="shared" si="4"/>
        <v>0</v>
      </c>
      <c r="P20" s="27">
        <f t="shared" si="5"/>
        <v>0</v>
      </c>
      <c r="Q20" s="25">
        <f t="shared" si="6"/>
        <v>0</v>
      </c>
      <c r="R20" s="27">
        <f t="shared" si="7"/>
        <v>0</v>
      </c>
      <c r="S20" s="30"/>
    </row>
    <row r="21" spans="1:19" ht="17.25" customHeight="1" x14ac:dyDescent="0.15">
      <c r="A21" s="30"/>
      <c r="B21" s="30"/>
      <c r="C21" s="30"/>
      <c r="D21" s="30"/>
      <c r="E21" s="63"/>
      <c r="F21" s="25" t="b">
        <f t="shared" si="0"/>
        <v>0</v>
      </c>
      <c r="G21" s="31"/>
      <c r="H21" s="30"/>
      <c r="I21" s="30"/>
      <c r="J21" s="25">
        <f t="shared" si="1"/>
        <v>0</v>
      </c>
      <c r="K21" s="25">
        <f t="shared" si="2"/>
        <v>0</v>
      </c>
      <c r="L21" s="30"/>
      <c r="M21" s="30"/>
      <c r="N21" s="25">
        <f t="shared" si="3"/>
        <v>0</v>
      </c>
      <c r="O21" s="25">
        <f t="shared" si="4"/>
        <v>0</v>
      </c>
      <c r="P21" s="27">
        <f t="shared" si="5"/>
        <v>0</v>
      </c>
      <c r="Q21" s="25">
        <f t="shared" si="6"/>
        <v>0</v>
      </c>
      <c r="R21" s="27">
        <f t="shared" si="7"/>
        <v>0</v>
      </c>
      <c r="S21" s="30"/>
    </row>
    <row r="22" spans="1:19" ht="17.25" customHeight="1" x14ac:dyDescent="0.15">
      <c r="A22" s="30"/>
      <c r="B22" s="30"/>
      <c r="C22" s="30"/>
      <c r="D22" s="30"/>
      <c r="E22" s="63"/>
      <c r="F22" s="25" t="b">
        <f t="shared" si="0"/>
        <v>0</v>
      </c>
      <c r="G22" s="31"/>
      <c r="H22" s="30"/>
      <c r="I22" s="30"/>
      <c r="J22" s="25">
        <f t="shared" si="1"/>
        <v>0</v>
      </c>
      <c r="K22" s="25">
        <f t="shared" si="2"/>
        <v>0</v>
      </c>
      <c r="L22" s="30"/>
      <c r="M22" s="30"/>
      <c r="N22" s="25">
        <f t="shared" si="3"/>
        <v>0</v>
      </c>
      <c r="O22" s="25">
        <f t="shared" si="4"/>
        <v>0</v>
      </c>
      <c r="P22" s="27">
        <f t="shared" si="5"/>
        <v>0</v>
      </c>
      <c r="Q22" s="25">
        <f t="shared" si="6"/>
        <v>0</v>
      </c>
      <c r="R22" s="27">
        <f t="shared" si="7"/>
        <v>0</v>
      </c>
      <c r="S22" s="30"/>
    </row>
    <row r="23" spans="1:19" ht="17.25" customHeight="1" x14ac:dyDescent="0.15">
      <c r="A23" s="30"/>
      <c r="B23" s="30"/>
      <c r="C23" s="30"/>
      <c r="D23" s="30"/>
      <c r="E23" s="63"/>
      <c r="F23" s="25" t="b">
        <f t="shared" si="0"/>
        <v>0</v>
      </c>
      <c r="G23" s="31"/>
      <c r="H23" s="30"/>
      <c r="I23" s="30"/>
      <c r="J23" s="25">
        <f t="shared" si="1"/>
        <v>0</v>
      </c>
      <c r="K23" s="25">
        <f t="shared" si="2"/>
        <v>0</v>
      </c>
      <c r="L23" s="30"/>
      <c r="M23" s="30"/>
      <c r="N23" s="25">
        <f t="shared" si="3"/>
        <v>0</v>
      </c>
      <c r="O23" s="25">
        <f t="shared" si="4"/>
        <v>0</v>
      </c>
      <c r="P23" s="27">
        <f t="shared" si="5"/>
        <v>0</v>
      </c>
      <c r="Q23" s="25">
        <f t="shared" si="6"/>
        <v>0</v>
      </c>
      <c r="R23" s="27">
        <f t="shared" si="7"/>
        <v>0</v>
      </c>
      <c r="S23" s="30"/>
    </row>
    <row r="24" spans="1:19" ht="17.25" customHeight="1" x14ac:dyDescent="0.15">
      <c r="A24" s="30"/>
      <c r="B24" s="30"/>
      <c r="C24" s="30"/>
      <c r="D24" s="30"/>
      <c r="E24" s="63"/>
      <c r="F24" s="25" t="b">
        <f t="shared" si="0"/>
        <v>0</v>
      </c>
      <c r="G24" s="31"/>
      <c r="H24" s="30"/>
      <c r="I24" s="30"/>
      <c r="J24" s="25">
        <f t="shared" si="1"/>
        <v>0</v>
      </c>
      <c r="K24" s="25">
        <f t="shared" si="2"/>
        <v>0</v>
      </c>
      <c r="L24" s="30"/>
      <c r="M24" s="30"/>
      <c r="N24" s="25">
        <f t="shared" si="3"/>
        <v>0</v>
      </c>
      <c r="O24" s="25">
        <f t="shared" si="4"/>
        <v>0</v>
      </c>
      <c r="P24" s="27">
        <f t="shared" si="5"/>
        <v>0</v>
      </c>
      <c r="Q24" s="25">
        <f t="shared" si="6"/>
        <v>0</v>
      </c>
      <c r="R24" s="27">
        <f t="shared" si="7"/>
        <v>0</v>
      </c>
      <c r="S24" s="30"/>
    </row>
    <row r="25" spans="1:19" ht="17.25" customHeight="1" x14ac:dyDescent="0.15">
      <c r="A25" s="30"/>
      <c r="B25" s="30"/>
      <c r="C25" s="30"/>
      <c r="D25" s="64"/>
      <c r="E25" s="63"/>
      <c r="F25" s="25" t="b">
        <f t="shared" si="0"/>
        <v>0</v>
      </c>
      <c r="G25" s="31"/>
      <c r="H25" s="30"/>
      <c r="I25" s="30"/>
      <c r="J25" s="25">
        <f>I25*0.8</f>
        <v>0</v>
      </c>
      <c r="K25" s="25">
        <f t="shared" si="2"/>
        <v>0</v>
      </c>
      <c r="L25" s="30"/>
      <c r="M25" s="30"/>
      <c r="N25" s="25">
        <f t="shared" si="3"/>
        <v>0</v>
      </c>
      <c r="O25" s="25">
        <f t="shared" si="4"/>
        <v>0</v>
      </c>
      <c r="P25" s="27">
        <f t="shared" si="5"/>
        <v>0</v>
      </c>
      <c r="Q25" s="25">
        <f t="shared" si="6"/>
        <v>0</v>
      </c>
      <c r="R25" s="27">
        <f t="shared" si="7"/>
        <v>0</v>
      </c>
      <c r="S25" s="30"/>
    </row>
    <row r="26" spans="1:19" ht="17.25" customHeight="1" x14ac:dyDescent="0.15">
      <c r="A26" s="30"/>
      <c r="B26" s="30"/>
      <c r="C26" s="30"/>
      <c r="D26" s="64"/>
      <c r="E26" s="63"/>
      <c r="F26" s="25" t="b">
        <f t="shared" si="0"/>
        <v>0</v>
      </c>
      <c r="G26" s="31"/>
      <c r="H26" s="30"/>
      <c r="I26" s="30"/>
      <c r="J26" s="25">
        <f t="shared" si="1"/>
        <v>0</v>
      </c>
      <c r="K26" s="25">
        <f t="shared" si="2"/>
        <v>0</v>
      </c>
      <c r="L26" s="30"/>
      <c r="M26" s="30"/>
      <c r="N26" s="25">
        <f t="shared" si="3"/>
        <v>0</v>
      </c>
      <c r="O26" s="25">
        <f t="shared" si="4"/>
        <v>0</v>
      </c>
      <c r="P26" s="27">
        <f t="shared" si="5"/>
        <v>0</v>
      </c>
      <c r="Q26" s="25">
        <f t="shared" si="6"/>
        <v>0</v>
      </c>
      <c r="R26" s="27">
        <f t="shared" si="7"/>
        <v>0</v>
      </c>
      <c r="S26" s="30"/>
    </row>
    <row r="27" spans="1:19" ht="17.25" customHeight="1" x14ac:dyDescent="0.15">
      <c r="A27" s="30"/>
      <c r="B27" s="30"/>
      <c r="C27" s="30"/>
      <c r="D27" s="64"/>
      <c r="E27" s="63"/>
      <c r="F27" s="25" t="b">
        <f t="shared" si="0"/>
        <v>0</v>
      </c>
      <c r="G27" s="31"/>
      <c r="H27" s="30"/>
      <c r="I27" s="30"/>
      <c r="J27" s="25">
        <f t="shared" si="1"/>
        <v>0</v>
      </c>
      <c r="K27" s="25">
        <f t="shared" si="2"/>
        <v>0</v>
      </c>
      <c r="L27" s="30"/>
      <c r="M27" s="30"/>
      <c r="N27" s="25">
        <f t="shared" si="3"/>
        <v>0</v>
      </c>
      <c r="O27" s="25">
        <f t="shared" si="4"/>
        <v>0</v>
      </c>
      <c r="P27" s="27">
        <f t="shared" si="5"/>
        <v>0</v>
      </c>
      <c r="Q27" s="25">
        <f t="shared" si="6"/>
        <v>0</v>
      </c>
      <c r="R27" s="27">
        <f t="shared" si="7"/>
        <v>0</v>
      </c>
      <c r="S27" s="30"/>
    </row>
    <row r="28" spans="1:19" ht="17.25" customHeight="1" x14ac:dyDescent="0.15">
      <c r="A28" s="30"/>
      <c r="B28" s="30"/>
      <c r="C28" s="30"/>
      <c r="D28" s="64"/>
      <c r="E28" s="63"/>
      <c r="F28" s="25" t="b">
        <f t="shared" si="0"/>
        <v>0</v>
      </c>
      <c r="G28" s="31"/>
      <c r="H28" s="30"/>
      <c r="I28" s="30"/>
      <c r="J28" s="25">
        <f t="shared" si="1"/>
        <v>0</v>
      </c>
      <c r="K28" s="25">
        <f t="shared" si="2"/>
        <v>0</v>
      </c>
      <c r="L28" s="30"/>
      <c r="M28" s="30"/>
      <c r="N28" s="25">
        <f t="shared" si="3"/>
        <v>0</v>
      </c>
      <c r="O28" s="25">
        <f t="shared" si="4"/>
        <v>0</v>
      </c>
      <c r="P28" s="27">
        <f t="shared" si="5"/>
        <v>0</v>
      </c>
      <c r="Q28" s="25">
        <f t="shared" si="6"/>
        <v>0</v>
      </c>
      <c r="R28" s="27">
        <f t="shared" si="7"/>
        <v>0</v>
      </c>
      <c r="S28" s="30"/>
    </row>
    <row r="29" spans="1:19" ht="17.25" customHeight="1" x14ac:dyDescent="0.15">
      <c r="A29" s="30"/>
      <c r="B29" s="30"/>
      <c r="C29" s="30"/>
      <c r="D29" s="64"/>
      <c r="E29" s="63"/>
      <c r="F29" s="25" t="b">
        <f t="shared" si="0"/>
        <v>0</v>
      </c>
      <c r="G29" s="31"/>
      <c r="H29" s="30"/>
      <c r="I29" s="30"/>
      <c r="J29" s="25">
        <f t="shared" si="1"/>
        <v>0</v>
      </c>
      <c r="K29" s="25">
        <f t="shared" si="2"/>
        <v>0</v>
      </c>
      <c r="L29" s="30"/>
      <c r="M29" s="30"/>
      <c r="N29" s="25">
        <f t="shared" si="3"/>
        <v>0</v>
      </c>
      <c r="O29" s="25">
        <f t="shared" si="4"/>
        <v>0</v>
      </c>
      <c r="P29" s="27">
        <f t="shared" si="5"/>
        <v>0</v>
      </c>
      <c r="Q29" s="25">
        <f t="shared" si="6"/>
        <v>0</v>
      </c>
      <c r="R29" s="27">
        <f t="shared" si="7"/>
        <v>0</v>
      </c>
      <c r="S29" s="30"/>
    </row>
    <row r="30" spans="1:19" ht="17.25" customHeight="1" x14ac:dyDescent="0.15">
      <c r="A30" s="30"/>
      <c r="B30" s="30"/>
      <c r="C30" s="30"/>
      <c r="D30" s="30"/>
      <c r="E30" s="63"/>
      <c r="F30" s="25" t="b">
        <f t="shared" si="0"/>
        <v>0</v>
      </c>
      <c r="G30" s="31"/>
      <c r="H30" s="30"/>
      <c r="I30" s="30"/>
      <c r="J30" s="25">
        <f t="shared" si="1"/>
        <v>0</v>
      </c>
      <c r="K30" s="25">
        <f t="shared" si="2"/>
        <v>0</v>
      </c>
      <c r="L30" s="30"/>
      <c r="M30" s="30"/>
      <c r="N30" s="25">
        <f t="shared" si="3"/>
        <v>0</v>
      </c>
      <c r="O30" s="25">
        <f t="shared" si="4"/>
        <v>0</v>
      </c>
      <c r="P30" s="27">
        <f t="shared" si="5"/>
        <v>0</v>
      </c>
      <c r="Q30" s="25">
        <f t="shared" si="6"/>
        <v>0</v>
      </c>
      <c r="R30" s="27">
        <f t="shared" si="7"/>
        <v>0</v>
      </c>
      <c r="S30" s="30"/>
    </row>
    <row r="31" spans="1:19" ht="17.25" customHeight="1" x14ac:dyDescent="0.15">
      <c r="A31" s="30"/>
      <c r="B31" s="30"/>
      <c r="C31" s="30"/>
      <c r="D31" s="30"/>
      <c r="E31" s="63"/>
      <c r="F31" s="25" t="b">
        <f t="shared" si="0"/>
        <v>0</v>
      </c>
      <c r="G31" s="31"/>
      <c r="H31" s="30"/>
      <c r="I31" s="30"/>
      <c r="J31" s="25">
        <f>I31*0.8</f>
        <v>0</v>
      </c>
      <c r="K31" s="25">
        <f t="shared" si="2"/>
        <v>0</v>
      </c>
      <c r="L31" s="30"/>
      <c r="M31" s="30"/>
      <c r="N31" s="25">
        <f t="shared" si="3"/>
        <v>0</v>
      </c>
      <c r="O31" s="25">
        <f t="shared" si="4"/>
        <v>0</v>
      </c>
      <c r="P31" s="27">
        <f t="shared" si="5"/>
        <v>0</v>
      </c>
      <c r="Q31" s="25">
        <f t="shared" si="6"/>
        <v>0</v>
      </c>
      <c r="R31" s="27">
        <f t="shared" si="7"/>
        <v>0</v>
      </c>
      <c r="S31" s="30"/>
    </row>
    <row r="32" spans="1:19" ht="17.25" customHeight="1" x14ac:dyDescent="0.15">
      <c r="A32" s="30"/>
      <c r="B32" s="30"/>
      <c r="C32" s="30"/>
      <c r="D32" s="30"/>
      <c r="E32" s="63"/>
      <c r="F32" s="25" t="b">
        <f t="shared" si="0"/>
        <v>0</v>
      </c>
      <c r="G32" s="31"/>
      <c r="H32" s="30"/>
      <c r="I32" s="30"/>
      <c r="J32" s="25">
        <f t="shared" si="1"/>
        <v>0</v>
      </c>
      <c r="K32" s="25">
        <f t="shared" si="2"/>
        <v>0</v>
      </c>
      <c r="L32" s="30"/>
      <c r="M32" s="30"/>
      <c r="N32" s="25">
        <f t="shared" si="3"/>
        <v>0</v>
      </c>
      <c r="O32" s="25">
        <f t="shared" si="4"/>
        <v>0</v>
      </c>
      <c r="P32" s="27">
        <f t="shared" si="5"/>
        <v>0</v>
      </c>
      <c r="Q32" s="25">
        <f t="shared" si="6"/>
        <v>0</v>
      </c>
      <c r="R32" s="27">
        <f t="shared" si="7"/>
        <v>0</v>
      </c>
      <c r="S32" s="30"/>
    </row>
    <row r="33" spans="1:19" ht="17.25" customHeight="1" x14ac:dyDescent="0.15">
      <c r="A33" s="30"/>
      <c r="B33" s="30"/>
      <c r="C33" s="30"/>
      <c r="D33" s="30"/>
      <c r="E33" s="63"/>
      <c r="F33" s="25" t="b">
        <f t="shared" si="0"/>
        <v>0</v>
      </c>
      <c r="G33" s="31"/>
      <c r="H33" s="30"/>
      <c r="I33" s="30"/>
      <c r="J33" s="25">
        <f t="shared" si="1"/>
        <v>0</v>
      </c>
      <c r="K33" s="25">
        <f t="shared" si="2"/>
        <v>0</v>
      </c>
      <c r="L33" s="30"/>
      <c r="M33" s="30"/>
      <c r="N33" s="25">
        <f t="shared" si="3"/>
        <v>0</v>
      </c>
      <c r="O33" s="25">
        <f t="shared" si="4"/>
        <v>0</v>
      </c>
      <c r="P33" s="27">
        <f t="shared" si="5"/>
        <v>0</v>
      </c>
      <c r="Q33" s="25">
        <f t="shared" si="6"/>
        <v>0</v>
      </c>
      <c r="R33" s="27">
        <f t="shared" si="7"/>
        <v>0</v>
      </c>
      <c r="S33" s="30"/>
    </row>
    <row r="34" spans="1:19" ht="17.25" customHeight="1" x14ac:dyDescent="0.15">
      <c r="A34" s="30"/>
      <c r="B34" s="30"/>
      <c r="C34" s="30"/>
      <c r="D34" s="64"/>
      <c r="E34" s="63"/>
      <c r="F34" s="25" t="b">
        <f t="shared" si="0"/>
        <v>0</v>
      </c>
      <c r="G34" s="31"/>
      <c r="H34" s="30"/>
      <c r="I34" s="30"/>
      <c r="J34" s="25">
        <f t="shared" si="1"/>
        <v>0</v>
      </c>
      <c r="K34" s="25">
        <f t="shared" si="2"/>
        <v>0</v>
      </c>
      <c r="L34" s="30"/>
      <c r="M34" s="30"/>
      <c r="N34" s="25">
        <f t="shared" si="3"/>
        <v>0</v>
      </c>
      <c r="O34" s="25">
        <f t="shared" si="4"/>
        <v>0</v>
      </c>
      <c r="P34" s="27">
        <f t="shared" si="5"/>
        <v>0</v>
      </c>
      <c r="Q34" s="25">
        <f t="shared" si="6"/>
        <v>0</v>
      </c>
      <c r="R34" s="27">
        <f t="shared" si="7"/>
        <v>0</v>
      </c>
      <c r="S34" s="30"/>
    </row>
    <row r="35" spans="1:19" ht="17.25" customHeight="1" x14ac:dyDescent="0.15">
      <c r="A35" s="30"/>
      <c r="B35" s="30"/>
      <c r="C35" s="30"/>
      <c r="D35" s="64"/>
      <c r="E35" s="63"/>
      <c r="F35" s="25" t="b">
        <f t="shared" si="0"/>
        <v>0</v>
      </c>
      <c r="G35" s="31"/>
      <c r="H35" s="30"/>
      <c r="I35" s="30"/>
      <c r="J35" s="25">
        <f t="shared" si="1"/>
        <v>0</v>
      </c>
      <c r="K35" s="25">
        <f t="shared" si="2"/>
        <v>0</v>
      </c>
      <c r="L35" s="30"/>
      <c r="M35" s="30"/>
      <c r="N35" s="25">
        <f t="shared" si="3"/>
        <v>0</v>
      </c>
      <c r="O35" s="25">
        <f t="shared" si="4"/>
        <v>0</v>
      </c>
      <c r="P35" s="27">
        <f t="shared" si="5"/>
        <v>0</v>
      </c>
      <c r="Q35" s="25">
        <f t="shared" si="6"/>
        <v>0</v>
      </c>
      <c r="R35" s="27">
        <f t="shared" si="7"/>
        <v>0</v>
      </c>
      <c r="S35" s="30"/>
    </row>
    <row r="36" spans="1:19" ht="17.25" customHeight="1" x14ac:dyDescent="0.15">
      <c r="A36" s="30"/>
      <c r="B36" s="30"/>
      <c r="C36" s="30"/>
      <c r="D36" s="64"/>
      <c r="E36" s="63"/>
      <c r="F36" s="25" t="b">
        <f t="shared" si="0"/>
        <v>0</v>
      </c>
      <c r="G36" s="31"/>
      <c r="H36" s="30"/>
      <c r="I36" s="30"/>
      <c r="J36" s="25">
        <f t="shared" si="1"/>
        <v>0</v>
      </c>
      <c r="K36" s="25">
        <f t="shared" si="2"/>
        <v>0</v>
      </c>
      <c r="L36" s="30"/>
      <c r="M36" s="30"/>
      <c r="N36" s="25">
        <f t="shared" si="3"/>
        <v>0</v>
      </c>
      <c r="O36" s="25">
        <f t="shared" si="4"/>
        <v>0</v>
      </c>
      <c r="P36" s="27">
        <f t="shared" si="5"/>
        <v>0</v>
      </c>
      <c r="Q36" s="25">
        <f t="shared" si="6"/>
        <v>0</v>
      </c>
      <c r="R36" s="27">
        <f t="shared" si="7"/>
        <v>0</v>
      </c>
      <c r="S36" s="30"/>
    </row>
    <row r="37" spans="1:19" ht="17.25" customHeight="1" x14ac:dyDescent="0.15">
      <c r="A37" s="30"/>
      <c r="B37" s="30"/>
      <c r="C37" s="30"/>
      <c r="D37" s="64"/>
      <c r="E37" s="63"/>
      <c r="F37" s="25" t="b">
        <f t="shared" si="0"/>
        <v>0</v>
      </c>
      <c r="G37" s="31"/>
      <c r="H37" s="30"/>
      <c r="I37" s="30"/>
      <c r="J37" s="25">
        <f t="shared" si="1"/>
        <v>0</v>
      </c>
      <c r="K37" s="25">
        <f t="shared" si="2"/>
        <v>0</v>
      </c>
      <c r="L37" s="30"/>
      <c r="M37" s="30"/>
      <c r="N37" s="25">
        <f t="shared" si="3"/>
        <v>0</v>
      </c>
      <c r="O37" s="25">
        <f t="shared" si="4"/>
        <v>0</v>
      </c>
      <c r="P37" s="27">
        <f t="shared" si="5"/>
        <v>0</v>
      </c>
      <c r="Q37" s="25">
        <f t="shared" si="6"/>
        <v>0</v>
      </c>
      <c r="R37" s="27">
        <f t="shared" si="7"/>
        <v>0</v>
      </c>
      <c r="S37" s="30"/>
    </row>
    <row r="38" spans="1:19" ht="17.25" customHeight="1" x14ac:dyDescent="0.15">
      <c r="A38" s="30"/>
      <c r="B38" s="30"/>
      <c r="C38" s="30"/>
      <c r="D38" s="64"/>
      <c r="E38" s="63"/>
      <c r="F38" s="25" t="b">
        <f t="shared" si="0"/>
        <v>0</v>
      </c>
      <c r="G38" s="31"/>
      <c r="H38" s="30"/>
      <c r="I38" s="30"/>
      <c r="J38" s="25">
        <f t="shared" si="1"/>
        <v>0</v>
      </c>
      <c r="K38" s="25">
        <f t="shared" si="2"/>
        <v>0</v>
      </c>
      <c r="L38" s="30"/>
      <c r="M38" s="30"/>
      <c r="N38" s="25">
        <f t="shared" si="3"/>
        <v>0</v>
      </c>
      <c r="O38" s="25">
        <f t="shared" si="4"/>
        <v>0</v>
      </c>
      <c r="P38" s="27">
        <f t="shared" si="5"/>
        <v>0</v>
      </c>
      <c r="Q38" s="25">
        <f t="shared" si="6"/>
        <v>0</v>
      </c>
      <c r="R38" s="27">
        <f t="shared" si="7"/>
        <v>0</v>
      </c>
      <c r="S38" s="30"/>
    </row>
    <row r="39" spans="1:19" ht="17.25" customHeight="1" x14ac:dyDescent="0.15">
      <c r="A39" s="30"/>
      <c r="B39" s="30"/>
      <c r="C39" s="30"/>
      <c r="D39" s="30"/>
      <c r="E39" s="63"/>
      <c r="F39" s="25" t="b">
        <f t="shared" si="0"/>
        <v>0</v>
      </c>
      <c r="G39" s="31"/>
      <c r="H39" s="30"/>
      <c r="I39" s="30"/>
      <c r="J39" s="25">
        <f t="shared" si="1"/>
        <v>0</v>
      </c>
      <c r="K39" s="25">
        <f t="shared" si="2"/>
        <v>0</v>
      </c>
      <c r="L39" s="30"/>
      <c r="M39" s="30"/>
      <c r="N39" s="25">
        <f t="shared" si="3"/>
        <v>0</v>
      </c>
      <c r="O39" s="25">
        <f t="shared" si="4"/>
        <v>0</v>
      </c>
      <c r="P39" s="27">
        <f t="shared" si="5"/>
        <v>0</v>
      </c>
      <c r="Q39" s="25">
        <f t="shared" si="6"/>
        <v>0</v>
      </c>
      <c r="R39" s="27">
        <f t="shared" si="7"/>
        <v>0</v>
      </c>
      <c r="S39" s="30"/>
    </row>
    <row r="40" spans="1:19" ht="17.25" customHeight="1" x14ac:dyDescent="0.15">
      <c r="A40" s="30"/>
      <c r="B40" s="30"/>
      <c r="C40" s="30"/>
      <c r="D40" s="30"/>
      <c r="E40" s="63"/>
      <c r="F40" s="25" t="b">
        <f t="shared" si="0"/>
        <v>0</v>
      </c>
      <c r="G40" s="31"/>
      <c r="H40" s="30"/>
      <c r="I40" s="30"/>
      <c r="J40" s="25">
        <f t="shared" si="1"/>
        <v>0</v>
      </c>
      <c r="K40" s="25">
        <f t="shared" si="2"/>
        <v>0</v>
      </c>
      <c r="L40" s="30"/>
      <c r="M40" s="30"/>
      <c r="N40" s="25">
        <f t="shared" si="3"/>
        <v>0</v>
      </c>
      <c r="O40" s="25">
        <f t="shared" si="4"/>
        <v>0</v>
      </c>
      <c r="P40" s="27">
        <f t="shared" si="5"/>
        <v>0</v>
      </c>
      <c r="Q40" s="25">
        <f t="shared" si="6"/>
        <v>0</v>
      </c>
      <c r="R40" s="27">
        <f t="shared" si="7"/>
        <v>0</v>
      </c>
      <c r="S40" s="30"/>
    </row>
    <row r="41" spans="1:19" ht="17.25" customHeight="1" x14ac:dyDescent="0.15">
      <c r="A41" s="30"/>
      <c r="B41" s="30"/>
      <c r="C41" s="30"/>
      <c r="D41" s="30"/>
      <c r="E41" s="63"/>
      <c r="F41" s="25" t="b">
        <f t="shared" si="0"/>
        <v>0</v>
      </c>
      <c r="G41" s="31"/>
      <c r="H41" s="30"/>
      <c r="I41" s="30"/>
      <c r="J41" s="25">
        <f t="shared" si="1"/>
        <v>0</v>
      </c>
      <c r="K41" s="25">
        <f t="shared" si="2"/>
        <v>0</v>
      </c>
      <c r="L41" s="30"/>
      <c r="M41" s="30"/>
      <c r="N41" s="25">
        <f t="shared" si="3"/>
        <v>0</v>
      </c>
      <c r="O41" s="25">
        <f t="shared" si="4"/>
        <v>0</v>
      </c>
      <c r="P41" s="27">
        <f t="shared" si="5"/>
        <v>0</v>
      </c>
      <c r="Q41" s="25">
        <f t="shared" si="6"/>
        <v>0</v>
      </c>
      <c r="R41" s="27">
        <f t="shared" si="7"/>
        <v>0</v>
      </c>
      <c r="S41" s="30"/>
    </row>
    <row r="42" spans="1:19" ht="17.25" customHeight="1" x14ac:dyDescent="0.15">
      <c r="A42" s="30"/>
      <c r="B42" s="30"/>
      <c r="C42" s="30"/>
      <c r="D42" s="30"/>
      <c r="E42" s="63"/>
      <c r="F42" s="25" t="b">
        <f t="shared" si="0"/>
        <v>0</v>
      </c>
      <c r="G42" s="31"/>
      <c r="H42" s="30"/>
      <c r="I42" s="30"/>
      <c r="J42" s="25">
        <f t="shared" si="1"/>
        <v>0</v>
      </c>
      <c r="K42" s="25">
        <f t="shared" si="2"/>
        <v>0</v>
      </c>
      <c r="L42" s="30"/>
      <c r="M42" s="30"/>
      <c r="N42" s="25">
        <f t="shared" si="3"/>
        <v>0</v>
      </c>
      <c r="O42" s="25">
        <f t="shared" si="4"/>
        <v>0</v>
      </c>
      <c r="P42" s="27">
        <f t="shared" si="5"/>
        <v>0</v>
      </c>
      <c r="Q42" s="25">
        <f t="shared" si="6"/>
        <v>0</v>
      </c>
      <c r="R42" s="27">
        <f t="shared" si="7"/>
        <v>0</v>
      </c>
      <c r="S42" s="30"/>
    </row>
    <row r="43" spans="1:19" ht="17.25" customHeight="1" x14ac:dyDescent="0.15">
      <c r="A43" s="30"/>
      <c r="B43" s="30"/>
      <c r="C43" s="30"/>
      <c r="D43" s="64"/>
      <c r="E43" s="63"/>
      <c r="F43" s="25" t="b">
        <f t="shared" si="0"/>
        <v>0</v>
      </c>
      <c r="G43" s="31"/>
      <c r="H43" s="30"/>
      <c r="I43" s="30"/>
      <c r="J43" s="25">
        <f t="shared" si="1"/>
        <v>0</v>
      </c>
      <c r="K43" s="25">
        <f t="shared" si="2"/>
        <v>0</v>
      </c>
      <c r="L43" s="30"/>
      <c r="M43" s="30"/>
      <c r="N43" s="25">
        <f t="shared" si="3"/>
        <v>0</v>
      </c>
      <c r="O43" s="25">
        <f t="shared" si="4"/>
        <v>0</v>
      </c>
      <c r="P43" s="27">
        <f t="shared" si="5"/>
        <v>0</v>
      </c>
      <c r="Q43" s="25">
        <f t="shared" si="6"/>
        <v>0</v>
      </c>
      <c r="R43" s="27">
        <f t="shared" si="7"/>
        <v>0</v>
      </c>
      <c r="S43" s="30"/>
    </row>
    <row r="44" spans="1:19" ht="17.25" customHeight="1" x14ac:dyDescent="0.15">
      <c r="A44" s="30"/>
      <c r="B44" s="30"/>
      <c r="C44" s="30"/>
      <c r="D44" s="64"/>
      <c r="E44" s="63"/>
      <c r="F44" s="25" t="b">
        <f t="shared" si="0"/>
        <v>0</v>
      </c>
      <c r="G44" s="31"/>
      <c r="H44" s="30"/>
      <c r="I44" s="30"/>
      <c r="J44" s="25">
        <f t="shared" si="1"/>
        <v>0</v>
      </c>
      <c r="K44" s="25">
        <f t="shared" si="2"/>
        <v>0</v>
      </c>
      <c r="L44" s="30"/>
      <c r="M44" s="30"/>
      <c r="N44" s="25">
        <f t="shared" si="3"/>
        <v>0</v>
      </c>
      <c r="O44" s="25">
        <f t="shared" si="4"/>
        <v>0</v>
      </c>
      <c r="P44" s="27">
        <f t="shared" si="5"/>
        <v>0</v>
      </c>
      <c r="Q44" s="25">
        <f t="shared" si="6"/>
        <v>0</v>
      </c>
      <c r="R44" s="27">
        <f t="shared" si="7"/>
        <v>0</v>
      </c>
      <c r="S44" s="30"/>
    </row>
    <row r="45" spans="1:19" ht="17.25" customHeight="1" x14ac:dyDescent="0.15">
      <c r="A45" s="30"/>
      <c r="B45" s="30"/>
      <c r="C45" s="30"/>
      <c r="D45" s="64"/>
      <c r="E45" s="63"/>
      <c r="F45" s="25" t="b">
        <f t="shared" si="0"/>
        <v>0</v>
      </c>
      <c r="G45" s="31"/>
      <c r="H45" s="30"/>
      <c r="I45" s="30"/>
      <c r="J45" s="25">
        <f t="shared" si="1"/>
        <v>0</v>
      </c>
      <c r="K45" s="25">
        <f t="shared" si="2"/>
        <v>0</v>
      </c>
      <c r="L45" s="30"/>
      <c r="M45" s="30"/>
      <c r="N45" s="25">
        <f t="shared" si="3"/>
        <v>0</v>
      </c>
      <c r="O45" s="25">
        <f t="shared" si="4"/>
        <v>0</v>
      </c>
      <c r="P45" s="27">
        <f t="shared" si="5"/>
        <v>0</v>
      </c>
      <c r="Q45" s="25">
        <f t="shared" si="6"/>
        <v>0</v>
      </c>
      <c r="R45" s="27">
        <f t="shared" si="7"/>
        <v>0</v>
      </c>
      <c r="S45" s="30"/>
    </row>
    <row r="46" spans="1:19" ht="17.25" customHeight="1" x14ac:dyDescent="0.15">
      <c r="A46" s="30"/>
      <c r="B46" s="30"/>
      <c r="C46" s="30"/>
      <c r="D46" s="64"/>
      <c r="E46" s="63"/>
      <c r="F46" s="25" t="b">
        <f t="shared" si="0"/>
        <v>0</v>
      </c>
      <c r="G46" s="31"/>
      <c r="H46" s="30"/>
      <c r="I46" s="30"/>
      <c r="J46" s="25">
        <f t="shared" si="1"/>
        <v>0</v>
      </c>
      <c r="K46" s="25">
        <f t="shared" si="2"/>
        <v>0</v>
      </c>
      <c r="L46" s="30"/>
      <c r="M46" s="30"/>
      <c r="N46" s="25">
        <f t="shared" si="3"/>
        <v>0</v>
      </c>
      <c r="O46" s="25">
        <f t="shared" si="4"/>
        <v>0</v>
      </c>
      <c r="P46" s="27">
        <f t="shared" si="5"/>
        <v>0</v>
      </c>
      <c r="Q46" s="25">
        <f t="shared" si="6"/>
        <v>0</v>
      </c>
      <c r="R46" s="27">
        <f t="shared" si="7"/>
        <v>0</v>
      </c>
      <c r="S46" s="30"/>
    </row>
    <row r="47" spans="1:19" ht="24.75" customHeight="1" x14ac:dyDescent="0.15">
      <c r="A47" s="19"/>
      <c r="B47" s="20"/>
      <c r="C47" s="20"/>
      <c r="D47" s="20"/>
      <c r="E47" s="20"/>
      <c r="F47" s="20"/>
      <c r="G47" s="21"/>
      <c r="H47" s="18">
        <f t="shared" ref="H47:P47" si="8">SUM(H12:H46)</f>
        <v>0</v>
      </c>
      <c r="I47" s="18">
        <f t="shared" si="8"/>
        <v>0</v>
      </c>
      <c r="J47" s="18">
        <f t="shared" si="8"/>
        <v>0</v>
      </c>
      <c r="K47" s="18">
        <f>SUM(K12:K46)</f>
        <v>0</v>
      </c>
      <c r="L47" s="18">
        <f t="shared" si="8"/>
        <v>0</v>
      </c>
      <c r="M47" s="18">
        <f t="shared" si="8"/>
        <v>0</v>
      </c>
      <c r="N47" s="18">
        <f t="shared" si="8"/>
        <v>0</v>
      </c>
      <c r="O47" s="18">
        <f t="shared" si="8"/>
        <v>0</v>
      </c>
      <c r="P47" s="18">
        <f t="shared" si="8"/>
        <v>0</v>
      </c>
      <c r="Q47" s="29">
        <f>SUM(Q12:Q46)</f>
        <v>0</v>
      </c>
      <c r="R47" s="18">
        <f t="shared" ref="R47" si="9">SUM(R12:R46)</f>
        <v>0</v>
      </c>
      <c r="S47" s="18"/>
    </row>
    <row r="48" spans="1:19" x14ac:dyDescent="0.15">
      <c r="G48" s="24"/>
      <c r="P48" s="22"/>
      <c r="R48" s="22"/>
    </row>
    <row r="49" spans="2:18" x14ac:dyDescent="0.15">
      <c r="G49" s="24"/>
      <c r="P49" s="22"/>
      <c r="R49" s="22"/>
    </row>
    <row r="50" spans="2:18" ht="13.15" customHeight="1" x14ac:dyDescent="0.15">
      <c r="G50" s="24"/>
    </row>
    <row r="51" spans="2:18" ht="13.15" customHeight="1" x14ac:dyDescent="0.15">
      <c r="G51" s="24"/>
    </row>
    <row r="52" spans="2:18" ht="13.15" customHeight="1" x14ac:dyDescent="0.15">
      <c r="B52" s="23" t="s">
        <v>47</v>
      </c>
      <c r="C52" s="23" t="s">
        <v>48</v>
      </c>
      <c r="G52" s="24"/>
    </row>
    <row r="53" spans="2:18" ht="13.15" customHeight="1" x14ac:dyDescent="0.15">
      <c r="B53" s="23" t="s">
        <v>42</v>
      </c>
      <c r="C53" s="23">
        <v>4000</v>
      </c>
      <c r="G53" s="24"/>
    </row>
    <row r="54" spans="2:18" ht="13.15" customHeight="1" x14ac:dyDescent="0.15">
      <c r="B54" s="23" t="s">
        <v>43</v>
      </c>
      <c r="C54" s="23">
        <v>7000</v>
      </c>
      <c r="G54" s="24"/>
    </row>
    <row r="55" spans="2:18" ht="13.15" customHeight="1" x14ac:dyDescent="0.15">
      <c r="B55" s="23" t="s">
        <v>44</v>
      </c>
      <c r="C55" s="23">
        <v>17000</v>
      </c>
      <c r="G55" s="24"/>
    </row>
    <row r="56" spans="2:18" ht="13.15" customHeight="1" x14ac:dyDescent="0.15">
      <c r="B56" s="23" t="s">
        <v>45</v>
      </c>
      <c r="C56" s="23">
        <v>4000</v>
      </c>
      <c r="G56" s="24"/>
    </row>
    <row r="57" spans="2:18" ht="13.15" customHeight="1" x14ac:dyDescent="0.15">
      <c r="G57" s="24"/>
    </row>
    <row r="58" spans="2:18" ht="13.15" customHeight="1" x14ac:dyDescent="0.15">
      <c r="G58" s="24"/>
    </row>
    <row r="59" spans="2:18" ht="13.15" customHeight="1" x14ac:dyDescent="0.15">
      <c r="G59" s="24"/>
    </row>
    <row r="60" spans="2:18" ht="13.15" customHeight="1" x14ac:dyDescent="0.15">
      <c r="G60" s="24"/>
    </row>
    <row r="61" spans="2:18" ht="13.15" customHeight="1" x14ac:dyDescent="0.15">
      <c r="G61" s="24"/>
    </row>
    <row r="62" spans="2:18" x14ac:dyDescent="0.15">
      <c r="G62" s="24"/>
    </row>
    <row r="63" spans="2:18" x14ac:dyDescent="0.15">
      <c r="G63" s="24"/>
    </row>
    <row r="64" spans="2:18" x14ac:dyDescent="0.15">
      <c r="G64" s="24"/>
    </row>
    <row r="65" spans="7:7" x14ac:dyDescent="0.15">
      <c r="G65" s="24"/>
    </row>
    <row r="66" spans="7:7" x14ac:dyDescent="0.15">
      <c r="G66" s="24"/>
    </row>
    <row r="67" spans="7:7" x14ac:dyDescent="0.15">
      <c r="G67" s="24"/>
    </row>
    <row r="68" spans="7:7" x14ac:dyDescent="0.15">
      <c r="G68" s="24"/>
    </row>
    <row r="69" spans="7:7" x14ac:dyDescent="0.15">
      <c r="G69" s="24"/>
    </row>
    <row r="74" spans="7:7" ht="13.15" customHeight="1" x14ac:dyDescent="0.15"/>
    <row r="75" spans="7:7" ht="13.15" customHeight="1" x14ac:dyDescent="0.15"/>
    <row r="76" spans="7:7" ht="13.15" customHeight="1" x14ac:dyDescent="0.15"/>
    <row r="77" spans="7:7" ht="13.15" customHeight="1" x14ac:dyDescent="0.15"/>
    <row r="78" spans="7:7" ht="13.15" customHeight="1" x14ac:dyDescent="0.15"/>
    <row r="79" spans="7:7" ht="13.15" customHeight="1" x14ac:dyDescent="0.15"/>
    <row r="80" spans="7:7" ht="13.15" customHeight="1" x14ac:dyDescent="0.15"/>
    <row r="81" ht="13.15" customHeight="1" x14ac:dyDescent="0.15"/>
    <row r="82" ht="13.15" customHeight="1" x14ac:dyDescent="0.15"/>
    <row r="83" ht="13.15" customHeight="1" x14ac:dyDescent="0.15"/>
    <row r="84" ht="13.15" customHeight="1" x14ac:dyDescent="0.15"/>
    <row r="85" ht="13.15" customHeight="1" x14ac:dyDescent="0.15"/>
    <row r="86" ht="13.15" customHeight="1" x14ac:dyDescent="0.15"/>
    <row r="87" ht="13.15" customHeight="1" x14ac:dyDescent="0.15"/>
    <row r="88" ht="13.15" customHeight="1" x14ac:dyDescent="0.15"/>
  </sheetData>
  <sheetProtection sheet="1" objects="1" scenarios="1"/>
  <autoFilter ref="A10:R47"/>
  <mergeCells count="4">
    <mergeCell ref="A2:S2"/>
    <mergeCell ref="Q7:S7"/>
    <mergeCell ref="R4:R5"/>
    <mergeCell ref="P4:Q5"/>
  </mergeCells>
  <phoneticPr fontId="7"/>
  <dataValidations count="1">
    <dataValidation type="list" allowBlank="1" showInputMessage="1" showErrorMessage="1" sqref="E11:E46">
      <formula1>$B$53:$B$56</formula1>
    </dataValidation>
  </dataValidations>
  <pageMargins left="0.78749999999999998" right="0.78749999999999998" top="0.39374999999999999" bottom="0.27569444444444402" header="0.51180555555555496" footer="0.51180555555555496"/>
  <pageSetup paperSize="8" scale="84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内訳シート表紙</vt:lpstr>
      <vt:lpstr>実績入力シート</vt:lpstr>
      <vt:lpstr>実績入力シート!Print_Area</vt:lpstr>
      <vt:lpstr>体験の種類</vt:lpstr>
      <vt:lpstr>補助上限額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yusuke</dc:creator>
  <dc:description/>
  <cp:lastModifiedBy>幸地　順</cp:lastModifiedBy>
  <cp:revision>0</cp:revision>
  <cp:lastPrinted>2020-08-27T02:27:23Z</cp:lastPrinted>
  <dcterms:created xsi:type="dcterms:W3CDTF">2020-06-29T09:47:24Z</dcterms:created>
  <dcterms:modified xsi:type="dcterms:W3CDTF">2020-08-27T02:28:41Z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0x01010062D662B12BBF8B458EAD2431BEBFD8EE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